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showObjects="none" defaultThemeVersion="166925"/>
  <mc:AlternateContent xmlns:mc="http://schemas.openxmlformats.org/markup-compatibility/2006">
    <mc:Choice Requires="x15">
      <x15ac:absPath xmlns:x15ac="http://schemas.microsoft.com/office/spreadsheetml/2010/11/ac" url="C:\Users\AniGoshteliani\Downloads\"/>
    </mc:Choice>
  </mc:AlternateContent>
  <xr:revisionPtr revIDLastSave="0" documentId="13_ncr:1_{3B0B35E9-A262-4C9B-9014-9FBCAD40C704}" xr6:coauthVersionLast="47" xr6:coauthVersionMax="47" xr10:uidLastSave="{00000000-0000-0000-0000-000000000000}"/>
  <bookViews>
    <workbookView xWindow="-120" yWindow="-120" windowWidth="29040" windowHeight="15840" tabRatio="814" xr2:uid="{F2ADA5C9-F268-4EB6-8141-57515BD61B2B}"/>
  </bookViews>
  <sheets>
    <sheet name="Cover page " sheetId="59" r:id="rId1"/>
    <sheet name="NAV Statement FY21" sheetId="94" r:id="rId2"/>
    <sheet name="NAV Statement 4Q21" sheetId="95" r:id="rId3"/>
    <sheet name="Portfolio Overview" sheetId="96" r:id="rId4"/>
    <sheet name="Value Creation FY21" sheetId="97" r:id="rId5"/>
    <sheet name="Value Creation 4Q21" sheetId="98" r:id="rId6"/>
    <sheet name="Management P&amp;L" sheetId="99" r:id="rId7"/>
    <sheet name="Healthcare Services" sheetId="100" r:id="rId8"/>
    <sheet name="Retail (Pharmacy)" sheetId="55" r:id="rId9"/>
    <sheet name="Water Utility" sheetId="52" r:id="rId10"/>
    <sheet name="P&amp;C Insurance" sheetId="101" r:id="rId11"/>
    <sheet name="Medical Insurance" sheetId="102" r:id="rId12"/>
    <sheet name="Renewable Energy " sheetId="16" r:id="rId13"/>
    <sheet name="Education" sheetId="103" r:id="rId14"/>
    <sheet name="Wine" sheetId="60" r:id="rId15"/>
    <sheet name="Beer" sheetId="63" r:id="rId16"/>
    <sheet name="Distribution" sheetId="79" r:id="rId17"/>
    <sheet name="Auto Service" sheetId="61" r:id="rId18"/>
    <sheet name="Housing development" sheetId="104" r:id="rId19"/>
    <sheet name="Hospitality &amp; Commercial RE" sheetId="105" r:id="rId20"/>
  </sheets>
  <definedNames>
    <definedName name="_ftn3" localSheetId="5">'Value Creation 4Q21'!#REF!</definedName>
    <definedName name="_ftn3" localSheetId="4">'Value Creation FY21'!#REF!</definedName>
    <definedName name="_ftnref1" localSheetId="6">'Management P&amp;L'!#REF!</definedName>
    <definedName name="_ftnref1" localSheetId="2">'NAV Statement 4Q21'!$G$39</definedName>
    <definedName name="_ftnref1" localSheetId="1">'NAV Statement FY21'!$G$39</definedName>
    <definedName name="_ftnref1" localSheetId="3">'Portfolio Overview'!$J$10</definedName>
    <definedName name="_ftnref1" localSheetId="5">'Value Creation 4Q21'!$H$18</definedName>
    <definedName name="_ftnref1" localSheetId="4">'Value Creation FY21'!$H$18</definedName>
    <definedName name="_ftnref3" localSheetId="5">'Value Creation 4Q21'!#REF!</definedName>
    <definedName name="_ftnref3" localSheetId="4">'Value Creation FY21'!#REF!</definedName>
    <definedName name="_Hlk32624635" localSheetId="6">'Management P&amp;L'!#REF!</definedName>
  </definedNames>
  <calcPr calcId="191029" iterate="1" iterateCount="5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0" i="103" l="1"/>
  <c r="B22" i="103"/>
</calcChain>
</file>

<file path=xl/sharedStrings.xml><?xml version="1.0" encoding="utf-8"?>
<sst xmlns="http://schemas.openxmlformats.org/spreadsheetml/2006/main" count="2183" uniqueCount="571">
  <si>
    <t>GEL thousands, unless otherwise noted</t>
  </si>
  <si>
    <t>Other</t>
  </si>
  <si>
    <t>Georgia Capital PLC</t>
  </si>
  <si>
    <t>Revenue</t>
  </si>
  <si>
    <t>EBITDA</t>
  </si>
  <si>
    <t>Change</t>
  </si>
  <si>
    <t>NMF</t>
  </si>
  <si>
    <t>Private investment portfolio – IFRS Accounts, Water Utility Business</t>
  </si>
  <si>
    <t>Private investment portfolio – IFRS Accounts, Renewable Energy Business</t>
  </si>
  <si>
    <t>(UNAUDITED)</t>
  </si>
  <si>
    <t xml:space="preserve">Disclaimer: </t>
  </si>
  <si>
    <t xml:space="preserve">Water Utility </t>
  </si>
  <si>
    <t xml:space="preserve">Renewable Energy </t>
  </si>
  <si>
    <t>Listed Portfolio Companies</t>
  </si>
  <si>
    <t>Private Portfolio Companies</t>
  </si>
  <si>
    <t>Education</t>
  </si>
  <si>
    <t>BoG</t>
  </si>
  <si>
    <t xml:space="preserve">   of which, Cash and liquid funds</t>
  </si>
  <si>
    <t>Value Creation</t>
  </si>
  <si>
    <t>(1)+(2)+(3)</t>
  </si>
  <si>
    <t>Change %</t>
  </si>
  <si>
    <t>Listed</t>
  </si>
  <si>
    <t>Private</t>
  </si>
  <si>
    <t>Interest expense</t>
  </si>
  <si>
    <t>Operating expenses</t>
  </si>
  <si>
    <t xml:space="preserve">Fair value changes of portfolio companies </t>
  </si>
  <si>
    <t>Listed portfolio companies</t>
  </si>
  <si>
    <t xml:space="preserve">    Of which, Georgia Healthcare Group PLC</t>
  </si>
  <si>
    <t xml:space="preserve">    Of which, Bank of Georgia Group PLC</t>
  </si>
  <si>
    <t>Private portfolio companies</t>
  </si>
  <si>
    <t xml:space="preserve">    Of which, Water Utility</t>
  </si>
  <si>
    <t xml:space="preserve">    Of which, P&amp;C Insurance</t>
  </si>
  <si>
    <t xml:space="preserve">    Of which, Renewable energy</t>
  </si>
  <si>
    <t>Total investment return</t>
  </si>
  <si>
    <t>Non-recurring expenses</t>
  </si>
  <si>
    <t>Interest received</t>
  </si>
  <si>
    <t>Interest paid</t>
  </si>
  <si>
    <t>Gross profit</t>
  </si>
  <si>
    <t>Interest income</t>
  </si>
  <si>
    <t>– non-controlling interests</t>
  </si>
  <si>
    <t>Cash and cash equivalents</t>
  </si>
  <si>
    <t>Goodwill</t>
  </si>
  <si>
    <t>Intangible assets</t>
  </si>
  <si>
    <t>Total assets</t>
  </si>
  <si>
    <t>Deferred income</t>
  </si>
  <si>
    <t>Borrowings</t>
  </si>
  <si>
    <t>Total liabilities</t>
  </si>
  <si>
    <t>Total equity</t>
  </si>
  <si>
    <t>Total liabilities and equity</t>
  </si>
  <si>
    <t>Effect of exchange rates changes on cash and cash equivalents</t>
  </si>
  <si>
    <t>Water Utility</t>
  </si>
  <si>
    <t>Renewable Energy</t>
  </si>
  <si>
    <t>INCOME STATEMENT</t>
  </si>
  <si>
    <t>Revenue from water supply to legal entities</t>
  </si>
  <si>
    <t>Revenue from water supply to individuals</t>
  </si>
  <si>
    <t>Revenue from electric power sales</t>
  </si>
  <si>
    <t>Other income</t>
  </si>
  <si>
    <t>Salaries and benefits</t>
  </si>
  <si>
    <t>Electricity and transmission costs</t>
  </si>
  <si>
    <t>Other operating expenses</t>
  </si>
  <si>
    <t>Provisions for doubtful trade receivables</t>
  </si>
  <si>
    <t>Depreciation and amortization</t>
  </si>
  <si>
    <t>EBIT</t>
  </si>
  <si>
    <t>EBIT Margin</t>
  </si>
  <si>
    <t>Net interest expense</t>
  </si>
  <si>
    <t>Net non-recurring income / (expense)</t>
  </si>
  <si>
    <t>Foreign exchange (loss) gain</t>
  </si>
  <si>
    <t>EBT</t>
  </si>
  <si>
    <t>STATEMENT OF CASH FLOW</t>
  </si>
  <si>
    <t>Cash received from customers</t>
  </si>
  <si>
    <t>Cash paid to suppliers</t>
  </si>
  <si>
    <t>Cash paid to employees</t>
  </si>
  <si>
    <t>Taxes paid</t>
  </si>
  <si>
    <t>Maintenance capex</t>
  </si>
  <si>
    <t>Operating cash flow</t>
  </si>
  <si>
    <t>Purchase of PPE and intangible assets</t>
  </si>
  <si>
    <t>Proceeds from PPE and investment property sale</t>
  </si>
  <si>
    <t>CAPEX VAT</t>
  </si>
  <si>
    <t>Proceeds from borrowings</t>
  </si>
  <si>
    <t>Repayment of borrowings</t>
  </si>
  <si>
    <t>Contributions under share-based payment plan</t>
  </si>
  <si>
    <t>Total cash flow from financing activities</t>
  </si>
  <si>
    <t>Effect of exchange rates changes on cash</t>
  </si>
  <si>
    <t>Cash, beginning balance</t>
  </si>
  <si>
    <t>Cash, ending balance</t>
  </si>
  <si>
    <t>BALANCE SHEET</t>
  </si>
  <si>
    <t>Trade and other receivables</t>
  </si>
  <si>
    <t>Other current assets</t>
  </si>
  <si>
    <t>Total current assets</t>
  </si>
  <si>
    <t>Property, plant and equipment</t>
  </si>
  <si>
    <t>Investment Property</t>
  </si>
  <si>
    <t>Other non-current assets</t>
  </si>
  <si>
    <t>Total non-current assets</t>
  </si>
  <si>
    <t>Current borrowings</t>
  </si>
  <si>
    <t>Trade and other payables</t>
  </si>
  <si>
    <t>Other current liabilities</t>
  </si>
  <si>
    <t>Total current liabilities</t>
  </si>
  <si>
    <t>Long term borrowings</t>
  </si>
  <si>
    <t>Other non-current liabilities</t>
  </si>
  <si>
    <t>Total non-current liabilities</t>
  </si>
  <si>
    <t>Net cash flows from operating activities</t>
  </si>
  <si>
    <t>Loans issued</t>
  </si>
  <si>
    <t>Cash paid for lease liabilities</t>
  </si>
  <si>
    <t>Net cash flows from financing activities</t>
  </si>
  <si>
    <t>Exchange (losses)/gains on cash equivalents</t>
  </si>
  <si>
    <t>Total cash inflow/(outflow)</t>
  </si>
  <si>
    <t>Salaries and benefits paid</t>
  </si>
  <si>
    <t>Purchase of property and equipment</t>
  </si>
  <si>
    <t>Purchase of intangible assets</t>
  </si>
  <si>
    <t>Purchase of treasury shares</t>
  </si>
  <si>
    <t>Cash and cash equivalents, beginning</t>
  </si>
  <si>
    <t>Cash and cash equivalents, ending</t>
  </si>
  <si>
    <t>Other Liabilities</t>
  </si>
  <si>
    <t>Total Revenue</t>
  </si>
  <si>
    <t>Total Operating Expenses</t>
  </si>
  <si>
    <t>Foreign exchange (losses) gains</t>
  </si>
  <si>
    <t>Attributable to:</t>
  </si>
  <si>
    <t>– shareholders of the Group</t>
  </si>
  <si>
    <t>Cash receipt from customers</t>
  </si>
  <si>
    <t>Cash flow from operating activities</t>
  </si>
  <si>
    <t>VAT return</t>
  </si>
  <si>
    <t>Capital increase</t>
  </si>
  <si>
    <t>Total equity attributable to shareholders of the Group</t>
  </si>
  <si>
    <t>Non-controlling interest</t>
  </si>
  <si>
    <t>General and administrative expenses</t>
  </si>
  <si>
    <t>Net interest income/expense</t>
  </si>
  <si>
    <t>Purchase of Property, Plant and Equipment</t>
  </si>
  <si>
    <t>Accounts Receivable</t>
  </si>
  <si>
    <t>Prepayments &amp; Other Assets</t>
  </si>
  <si>
    <t>Inventory</t>
  </si>
  <si>
    <t>Intangible Assets, Net</t>
  </si>
  <si>
    <t>Property and Equipment, Net</t>
  </si>
  <si>
    <t>Total Assets</t>
  </si>
  <si>
    <t>Accounts Payable</t>
  </si>
  <si>
    <t>Other Current Liabilities</t>
  </si>
  <si>
    <t>Total Liabilities</t>
  </si>
  <si>
    <t>TOTAL LIABILITIES AND EQUITY</t>
  </si>
  <si>
    <t>Costs of services</t>
  </si>
  <si>
    <t>Net increase/(decrease) in cash and cash equivalents</t>
  </si>
  <si>
    <t>Total Listed Portfolio Value</t>
  </si>
  <si>
    <t>Listed Portfolio value change %</t>
  </si>
  <si>
    <t>Total Private Portfolio Value</t>
  </si>
  <si>
    <t>Private Portfolio value change %</t>
  </si>
  <si>
    <t xml:space="preserve">  of which, share-based comp.</t>
  </si>
  <si>
    <t>Portfolio Businesses</t>
  </si>
  <si>
    <t xml:space="preserve">Income tax paid </t>
  </si>
  <si>
    <t>Dividends paid out</t>
  </si>
  <si>
    <t>Payment of finance lease liabilities</t>
  </si>
  <si>
    <t>Cash flow from operating activities before maint. capex</t>
  </si>
  <si>
    <t>Cost of pharma – wholesale</t>
  </si>
  <si>
    <t>Cost of pharma - retail</t>
  </si>
  <si>
    <t xml:space="preserve">Salaries and other employee benefits </t>
  </si>
  <si>
    <t xml:space="preserve">  General and administrative expenses excluding IFRS 16</t>
  </si>
  <si>
    <t>Impairment of receivables</t>
  </si>
  <si>
    <t>Other operating income</t>
  </si>
  <si>
    <t>EBITDA excluding IFRS 16</t>
  </si>
  <si>
    <t>EBITDA margin excluding IFRS 16</t>
  </si>
  <si>
    <t xml:space="preserve">  Depreciation and amortization excluding IFRS 16</t>
  </si>
  <si>
    <t>Net interest income (expense)</t>
  </si>
  <si>
    <t xml:space="preserve">  Net interest income (expense) excluding IFRS 16</t>
  </si>
  <si>
    <t>Net gains/(losses) from foreign currencies</t>
  </si>
  <si>
    <t xml:space="preserve">  Net gains/(losses) from foreign currencies excluding IFRS 16</t>
  </si>
  <si>
    <t>Net non-recurring income/(expense)</t>
  </si>
  <si>
    <t>Income tax benefit/(expense)</t>
  </si>
  <si>
    <t xml:space="preserve">Attributable to: </t>
  </si>
  <si>
    <t xml:space="preserve">  - shareholders of the Company</t>
  </si>
  <si>
    <t xml:space="preserve">  - non-controlling interests</t>
  </si>
  <si>
    <t xml:space="preserve">Revenue received </t>
  </si>
  <si>
    <t>Cost of services paid</t>
  </si>
  <si>
    <t>Gross profit received</t>
  </si>
  <si>
    <t>Salaries paid</t>
  </si>
  <si>
    <t xml:space="preserve">General and administrative expenses paid </t>
  </si>
  <si>
    <t>General and administrative expenses paid, excluding IFRS 16</t>
  </si>
  <si>
    <t>Other operating income/(expense) and tax paid</t>
  </si>
  <si>
    <t>Net cash flows from operating activities before income tax</t>
  </si>
  <si>
    <t>Net cash flows from operating activities, excluding IFRS 16</t>
  </si>
  <si>
    <t>Cash outflow on Capex</t>
  </si>
  <si>
    <t>Interest income received</t>
  </si>
  <si>
    <t>Interest expense paid on finance lease</t>
  </si>
  <si>
    <t>Increase/(decrease) in borrowings</t>
  </si>
  <si>
    <t>Interest expense paid</t>
  </si>
  <si>
    <t>Cash and bank deposits, beginning</t>
  </si>
  <si>
    <t>Cash and bank deposits, ending</t>
  </si>
  <si>
    <t xml:space="preserve"> Cash and bank deposits</t>
  </si>
  <si>
    <t xml:space="preserve"> Receivables from sale of pharmaceuticals</t>
  </si>
  <si>
    <t xml:space="preserve"> Property and equipment</t>
  </si>
  <si>
    <t xml:space="preserve"> Right of use assets</t>
  </si>
  <si>
    <t xml:space="preserve"> Goodwill and other intangible assets</t>
  </si>
  <si>
    <t xml:space="preserve"> Inventory</t>
  </si>
  <si>
    <t xml:space="preserve"> Prepayments</t>
  </si>
  <si>
    <t xml:space="preserve"> Other assets</t>
  </si>
  <si>
    <t xml:space="preserve"> Borrowed Funds </t>
  </si>
  <si>
    <t xml:space="preserve"> Accounts payable</t>
  </si>
  <si>
    <t xml:space="preserve"> Other liabilities</t>
  </si>
  <si>
    <t>Intersegment loans issued proceeds from other investing activities</t>
  </si>
  <si>
    <t>Payment of dividends</t>
  </si>
  <si>
    <t xml:space="preserve">Total Portfolio value change % </t>
  </si>
  <si>
    <t xml:space="preserve">  of which, Loans issued</t>
  </si>
  <si>
    <t xml:space="preserve">  of which, Gross Debt</t>
  </si>
  <si>
    <t xml:space="preserve">NAV change % </t>
  </si>
  <si>
    <r>
      <t xml:space="preserve">Total Portfolio Value </t>
    </r>
    <r>
      <rPr>
        <b/>
        <sz val="10"/>
        <color rgb="FF0070C0"/>
        <rFont val="Segoe UI"/>
        <family val="2"/>
      </rPr>
      <t>(1)</t>
    </r>
  </si>
  <si>
    <r>
      <t xml:space="preserve">Net Debt </t>
    </r>
    <r>
      <rPr>
        <b/>
        <sz val="10"/>
        <color rgb="FF0070C0"/>
        <rFont val="Segoe UI"/>
        <family val="2"/>
      </rPr>
      <t>(2)</t>
    </r>
  </si>
  <si>
    <r>
      <t xml:space="preserve">Net other assets/ (liabilities) </t>
    </r>
    <r>
      <rPr>
        <b/>
        <sz val="10"/>
        <color rgb="FF0070C0"/>
        <rFont val="Segoe UI"/>
        <family val="2"/>
      </rPr>
      <t>(3)</t>
    </r>
  </si>
  <si>
    <r>
      <t xml:space="preserve">Net Asset Value </t>
    </r>
    <r>
      <rPr>
        <b/>
        <sz val="10"/>
        <color rgb="FF0070C0"/>
        <rFont val="Segoe UI"/>
        <family val="2"/>
      </rPr>
      <t>(1)+(2)+(3)</t>
    </r>
  </si>
  <si>
    <t>GEL ‘000, unless otherwise noted </t>
  </si>
  <si>
    <t xml:space="preserve">Dividend income </t>
  </si>
  <si>
    <t>Realised / unrealised (loss)/ gain on liquid funds</t>
  </si>
  <si>
    <t>Gross operating (loss)/income</t>
  </si>
  <si>
    <t>GCAP net operating (loss)/income</t>
  </si>
  <si>
    <t xml:space="preserve">    Of which, Education</t>
  </si>
  <si>
    <t>GEL ‘000</t>
  </si>
  <si>
    <t>Total portfolio</t>
  </si>
  <si>
    <t>Operating Performance*</t>
  </si>
  <si>
    <t>* Change in the fair value attributable to the change in actual or expected earnings of the business, as well as the change in net debt.</t>
  </si>
  <si>
    <t>Amounts in GEL ‘000</t>
  </si>
  <si>
    <r>
      <t>Listed portfolio</t>
    </r>
    <r>
      <rPr>
        <b/>
        <i/>
        <sz val="10"/>
        <color rgb="FF000000"/>
        <rFont val="Segoe UI"/>
        <family val="2"/>
      </rPr>
      <t xml:space="preserve"> </t>
    </r>
    <r>
      <rPr>
        <b/>
        <i/>
        <sz val="10"/>
        <color rgb="FFC45911"/>
        <rFont val="Segoe UI"/>
        <family val="2"/>
      </rPr>
      <t>(1)</t>
    </r>
  </si>
  <si>
    <r>
      <t xml:space="preserve">Private portfolio </t>
    </r>
    <r>
      <rPr>
        <b/>
        <i/>
        <sz val="10"/>
        <color rgb="FFC45911"/>
        <rFont val="Segoe UI"/>
        <family val="2"/>
      </rPr>
      <t>(2)=(a)+(b)+(c)</t>
    </r>
  </si>
  <si>
    <r>
      <t xml:space="preserve">Total portfolio value </t>
    </r>
    <r>
      <rPr>
        <b/>
        <i/>
        <sz val="10"/>
        <color rgb="FFC45911"/>
        <rFont val="Segoe UI"/>
        <family val="2"/>
      </rPr>
      <t>(3)=(1)+(2)</t>
    </r>
  </si>
  <si>
    <t>Georgia Capital Financial Information</t>
  </si>
  <si>
    <t>Portfolio Company Financial Information</t>
  </si>
  <si>
    <t>Management Accounts, Management Income Statement - Georgia Capital</t>
  </si>
  <si>
    <t>Management Accounts, Portfolio Overview - Georgia Capital</t>
  </si>
  <si>
    <t xml:space="preserve"> Total shareholders' equity</t>
  </si>
  <si>
    <t>2a.</t>
  </si>
  <si>
    <t xml:space="preserve">Investment </t>
  </si>
  <si>
    <t>2b.</t>
  </si>
  <si>
    <t>Buyback</t>
  </si>
  <si>
    <t>2c. Dividend</t>
  </si>
  <si>
    <t>3.Operating expenses</t>
  </si>
  <si>
    <t>4. Liquidity/ FX/Other</t>
  </si>
  <si>
    <t>Bank of Georgia (BoG)</t>
  </si>
  <si>
    <t xml:space="preserve"> Large Companies</t>
  </si>
  <si>
    <t>Healthcare Services</t>
  </si>
  <si>
    <t>Retail (Pharmacy)</t>
  </si>
  <si>
    <t xml:space="preserve">Insurance (P&amp;C and Medical) </t>
  </si>
  <si>
    <t xml:space="preserve">    Of which, Medical Insurance</t>
  </si>
  <si>
    <t xml:space="preserve"> Investment Stage Companies</t>
  </si>
  <si>
    <t xml:space="preserve"> Other Companies</t>
  </si>
  <si>
    <t>Net Asset Value per share, GEL</t>
  </si>
  <si>
    <t>NAV per share, GEL change %</t>
  </si>
  <si>
    <t>1. Value creation*</t>
  </si>
  <si>
    <t>* Value creation of each portfolio investment is calculated as follows: we aggregate a) change in beginning and ending fair values, b) gains from realized sales (if any) and c) dividend income during period. We then adjust the net result to remove capital injections (if any) to arrive at the total value creation / investment return.</t>
  </si>
  <si>
    <t>% share in total portfolio</t>
  </si>
  <si>
    <t>Retail (pharmacy)</t>
  </si>
  <si>
    <t>Insurance (P&amp;C and Medical)</t>
  </si>
  <si>
    <t xml:space="preserve">  Of which, P&amp;C Insurance</t>
  </si>
  <si>
    <t xml:space="preserve">  Of which, Medical Insurance</t>
  </si>
  <si>
    <r>
      <t xml:space="preserve">Large portfolio companies </t>
    </r>
    <r>
      <rPr>
        <b/>
        <i/>
        <sz val="10"/>
        <color rgb="FFC45911"/>
        <rFont val="Segoe UI"/>
        <family val="2"/>
      </rPr>
      <t>(a)</t>
    </r>
  </si>
  <si>
    <r>
      <t xml:space="preserve">Investment stage portfolio companies </t>
    </r>
    <r>
      <rPr>
        <b/>
        <i/>
        <sz val="10"/>
        <color rgb="FFC45911"/>
        <rFont val="Segoe UI"/>
        <family val="2"/>
      </rPr>
      <t>(b)</t>
    </r>
  </si>
  <si>
    <r>
      <t>Other</t>
    </r>
    <r>
      <rPr>
        <b/>
        <i/>
        <sz val="10"/>
        <color rgb="FF000000"/>
        <rFont val="Segoe UI"/>
        <family val="2"/>
      </rPr>
      <t xml:space="preserve"> </t>
    </r>
    <r>
      <rPr>
        <b/>
        <i/>
        <sz val="10"/>
        <color rgb="FFC45911"/>
        <rFont val="Segoe UI"/>
        <family val="2"/>
      </rPr>
      <t>(c)</t>
    </r>
  </si>
  <si>
    <t>Investment Stage Portfolio Companies</t>
  </si>
  <si>
    <t xml:space="preserve"> and FX[3]</t>
  </si>
  <si>
    <t xml:space="preserve">Large Portfolio Companies </t>
  </si>
  <si>
    <t>*** Change in the fair value attributable to the change in valuation multiples (or capitalization rates) and the effect of exchange rate movement on net debt.</t>
  </si>
  <si>
    <t>Multiple Change and FX***</t>
  </si>
  <si>
    <t xml:space="preserve">  Large Portfolio Companies</t>
  </si>
  <si>
    <t xml:space="preserve">    Of which, Healthcare Services</t>
  </si>
  <si>
    <t xml:space="preserve">    Of which, Retail (pharmacy)</t>
  </si>
  <si>
    <t xml:space="preserve">    Of which, Insurance (P&amp;C and Medical) </t>
  </si>
  <si>
    <t xml:space="preserve">  Investment Stage Portfolio Companies</t>
  </si>
  <si>
    <t xml:space="preserve">  Other businesses</t>
  </si>
  <si>
    <t xml:space="preserve"> Securities and loans issued</t>
  </si>
  <si>
    <t xml:space="preserve"> Total assets</t>
  </si>
  <si>
    <t xml:space="preserve"> Total liabilities</t>
  </si>
  <si>
    <t>Private investment portfolio – IFRS Accounts, Retail (Pharmacy) Business</t>
  </si>
  <si>
    <t>COGS</t>
  </si>
  <si>
    <t>Salaries and other employee benefits</t>
  </si>
  <si>
    <t>Sales and marketing expenses</t>
  </si>
  <si>
    <t>Distribution expenses</t>
  </si>
  <si>
    <t>Net foreign currency gain (loss)</t>
  </si>
  <si>
    <t>Cash paid for operating expenses</t>
  </si>
  <si>
    <t>Repayments of borrowings</t>
  </si>
  <si>
    <t>Issue of share capital</t>
  </si>
  <si>
    <t>Effect of exchange rate changes on cash and cash equivalents</t>
  </si>
  <si>
    <t>Cash and cash equivalents at beginning of period</t>
  </si>
  <si>
    <t>Cash and cash equivalents at end of period</t>
  </si>
  <si>
    <t>Amounts due from financial institutions</t>
  </si>
  <si>
    <t>Private investment portfolio – IFRS Accounts, Auto Services Business</t>
  </si>
  <si>
    <t>Selling, general administrative expenses</t>
  </si>
  <si>
    <t>Net other operating income / (expenses)</t>
  </si>
  <si>
    <t>Total operating expenses</t>
  </si>
  <si>
    <t>Depreciation expense</t>
  </si>
  <si>
    <t>Amortization expense</t>
  </si>
  <si>
    <t>Foreign exchange gain / (loss)</t>
  </si>
  <si>
    <t>Non-recurring income / (costs)</t>
  </si>
  <si>
    <t>Operating revenue received</t>
  </si>
  <si>
    <t>Operating expenses paid</t>
  </si>
  <si>
    <t>Issue of ordinary shares</t>
  </si>
  <si>
    <t>Repayment of lease liabilities</t>
  </si>
  <si>
    <t>Interest paid on lease liabilities</t>
  </si>
  <si>
    <t>Accounts receivable</t>
  </si>
  <si>
    <t>Premises and equipment, net</t>
  </si>
  <si>
    <t>Intangible assets, net</t>
  </si>
  <si>
    <t>Prepayments</t>
  </si>
  <si>
    <t>Other Assets</t>
  </si>
  <si>
    <t>Accounts payable</t>
  </si>
  <si>
    <t>Dec-20</t>
  </si>
  <si>
    <t>Lease liability</t>
  </si>
  <si>
    <t>Private investment portfolio – IFRS Accounts, Wine Business</t>
  </si>
  <si>
    <t xml:space="preserve"> Lease liabilities</t>
  </si>
  <si>
    <t>Net profit/(loss) before income tax</t>
  </si>
  <si>
    <t>Net profit/(loss)</t>
  </si>
  <si>
    <t>Enterprise Value (EV)</t>
  </si>
  <si>
    <t>Equity Value</t>
  </si>
  <si>
    <t>Net investments in securities</t>
  </si>
  <si>
    <t>Proceeds from sales of Property,Plant &amp; Equipment</t>
  </si>
  <si>
    <t>Education*</t>
  </si>
  <si>
    <t>Loan Issued</t>
  </si>
  <si>
    <t>EBITDA margin</t>
  </si>
  <si>
    <t>Gross profit margin</t>
  </si>
  <si>
    <t>Private investment portfolio – IFRS Accounts, Distribution Business</t>
  </si>
  <si>
    <t>Private investment portfolio – IFRS Accounts, Beer Business</t>
  </si>
  <si>
    <t>Net non-recurring items</t>
  </si>
  <si>
    <t>Sale of property and equipment</t>
  </si>
  <si>
    <t>Total equity attibutable to shareholders</t>
  </si>
  <si>
    <t>Revenue from electricity sales</t>
  </si>
  <si>
    <t>Other revenue</t>
  </si>
  <si>
    <t>Acquisition of subsidiaries</t>
  </si>
  <si>
    <t xml:space="preserve">-   </t>
  </si>
  <si>
    <t>Shares outstanding**</t>
  </si>
  <si>
    <t>**Number of shares in issue less total unawarded shares in JSC GCAP’s management trust.</t>
  </si>
  <si>
    <t>Sep-21</t>
  </si>
  <si>
    <t>+0.3 ppts</t>
  </si>
  <si>
    <t>Proceeds from PPE sale (op. cf)</t>
  </si>
  <si>
    <t>*Enterprise value is presented excluding non-operational assets, added to the equity value of the education business at cost.</t>
  </si>
  <si>
    <t>Of which, property damage reimbursement</t>
  </si>
  <si>
    <t xml:space="preserve">Restricted cash in Bank </t>
  </si>
  <si>
    <t>-0.3 ppts</t>
  </si>
  <si>
    <t>Acquisition of subsidiaries/payments of holdback</t>
  </si>
  <si>
    <t>Net foreign currency gain/(loss)</t>
  </si>
  <si>
    <t>Net loss</t>
  </si>
  <si>
    <t>Net loss before income tax</t>
  </si>
  <si>
    <t>Net cash flows from financing activities, excluding IFRS 16</t>
  </si>
  <si>
    <t>Net cash flow from investing activities</t>
  </si>
  <si>
    <t>Cash flows from financing activities</t>
  </si>
  <si>
    <t>Cash flows from investing activities</t>
  </si>
  <si>
    <t>Cash flows from operating activities</t>
  </si>
  <si>
    <t>Total cash from investing activities</t>
  </si>
  <si>
    <t>Net cash flows from investing activities</t>
  </si>
  <si>
    <t>Total cash flow from investing activities</t>
  </si>
  <si>
    <t>Net (loss)/profit before income tax</t>
  </si>
  <si>
    <t>Net (loss)/profit</t>
  </si>
  <si>
    <t>Net cash flows investing activities</t>
  </si>
  <si>
    <t>This document is not audited and should be read in conjunction with our FY21 and 4Q21 results announcement and other financial information published by Georgia Capital PLC. Slight differences between the already published data and the data included in the excel file may arise due to the rounding differences.</t>
  </si>
  <si>
    <t>Supplementary Financial Information (FY21 and 4Q21 results)</t>
  </si>
  <si>
    <t>4Q21</t>
  </si>
  <si>
    <t>4Q20</t>
  </si>
  <si>
    <t>FY21</t>
  </si>
  <si>
    <t>FY20</t>
  </si>
  <si>
    <t>+0.6 ppts</t>
  </si>
  <si>
    <t>+3.5 ppts</t>
  </si>
  <si>
    <t>-0.7 ppts</t>
  </si>
  <si>
    <t>Profit for the period</t>
  </si>
  <si>
    <t>Profit for the period excluding IFRS 16</t>
  </si>
  <si>
    <t>Profit before income tax expense</t>
  </si>
  <si>
    <t>+22.7 ppts</t>
  </si>
  <si>
    <t>+15.0 ppts</t>
  </si>
  <si>
    <t>+14.3 ppts</t>
  </si>
  <si>
    <t>+34.5 ppts</t>
  </si>
  <si>
    <t>Financing fees paid</t>
  </si>
  <si>
    <t>+16.3 ppts</t>
  </si>
  <si>
    <t>+0.4 ppts</t>
  </si>
  <si>
    <t>Proceeds from PPE sale</t>
  </si>
  <si>
    <t>-5.7 ppts</t>
  </si>
  <si>
    <t>+0.5 ppts</t>
  </si>
  <si>
    <t>-9.2 ppts</t>
  </si>
  <si>
    <t>+14.1 ppts</t>
  </si>
  <si>
    <t>+3.6 ppts</t>
  </si>
  <si>
    <t>-2.8 ppts</t>
  </si>
  <si>
    <t>-13.9 ppts</t>
  </si>
  <si>
    <t>+3.0 ppts</t>
  </si>
  <si>
    <t>+2.0 ppts</t>
  </si>
  <si>
    <t>+0.7 ppts</t>
  </si>
  <si>
    <t>Dividend income</t>
  </si>
  <si>
    <t>-0.9 ppts</t>
  </si>
  <si>
    <t>Management Accounts, FY21 Net Asset Value Overview</t>
  </si>
  <si>
    <t>Management Accounts, 4Q21 Net Asset Value Overview</t>
  </si>
  <si>
    <t>Management Accounts, FY21 Value Creation Pillars</t>
  </si>
  <si>
    <t>Greenfields / buy-outs / exits**</t>
  </si>
  <si>
    <t>** Greenfields / buy-outs represent the difference between fair value and acquisition price in the first reporting period in which the business/greenfield project is no longer valued at acquisition price/cost.  Exits represent the difference between the latest reported fair value and the value of the disposed asset (or assets in the process of disposal) assessed at a sale price.</t>
  </si>
  <si>
    <t>Management Accounts, 4Q21 Value Creation Pillars</t>
  </si>
  <si>
    <t>Income before foreign exchange movements and non-recurring expenses</t>
  </si>
  <si>
    <t>Transaction costs</t>
  </si>
  <si>
    <t>Net income</t>
  </si>
  <si>
    <t>Private investment portfolio – IFRS Accounts, Healthcare Business</t>
  </si>
  <si>
    <t>Hospitals</t>
  </si>
  <si>
    <t>Clinics</t>
  </si>
  <si>
    <t>Diagnostic</t>
  </si>
  <si>
    <t>Eliminations</t>
  </si>
  <si>
    <t>Revenue, gross</t>
  </si>
  <si>
    <t>Corrections &amp; rebates</t>
  </si>
  <si>
    <t>Revenue, net</t>
  </si>
  <si>
    <t>Cost of salaries and other employee benefits</t>
  </si>
  <si>
    <t>Cost of materials and supplies</t>
  </si>
  <si>
    <t>Cost of medical service providers</t>
  </si>
  <si>
    <t>Cost of utilities and other</t>
  </si>
  <si>
    <t>+0.8ppts</t>
  </si>
  <si>
    <t>-6.5ppts</t>
  </si>
  <si>
    <t>+7.9ppts</t>
  </si>
  <si>
    <t>+0.7ppts</t>
  </si>
  <si>
    <t>General and administrative expenses excluding IFRS 16</t>
  </si>
  <si>
    <t>-5.0ppts</t>
  </si>
  <si>
    <t>-4.8ppts</t>
  </si>
  <si>
    <t>+2.4ppts</t>
  </si>
  <si>
    <t>-4.5ppts</t>
  </si>
  <si>
    <t>Depreciation and amortization excluding IFRS 16</t>
  </si>
  <si>
    <t>Net interest income (expense) excluding IFRS 16</t>
  </si>
  <si>
    <t>Net gains/(losses) from foreign currencies excluding IFRS 16</t>
  </si>
  <si>
    <t>Profit/(loss) before income tax expense</t>
  </si>
  <si>
    <t>Profit/(loss) for the period from continious operations</t>
  </si>
  <si>
    <t>Loss from discontinued operations</t>
  </si>
  <si>
    <t>Profit/(loss) for the period</t>
  </si>
  <si>
    <t>Profit/(loss) for the period excluding IFRS 16 from continious operations</t>
  </si>
  <si>
    <t>Loss from discontinued operations excluding IFRS 16</t>
  </si>
  <si>
    <t>Profit/(loss) for the period excluding IFRS 16</t>
  </si>
  <si>
    <t>+0.9ppts</t>
  </si>
  <si>
    <t>-2.4ppts</t>
  </si>
  <si>
    <t>+15.9ppts</t>
  </si>
  <si>
    <t>+1.4ppts</t>
  </si>
  <si>
    <t>+1.2ppts</t>
  </si>
  <si>
    <t>-0.2pppts</t>
  </si>
  <si>
    <t>+11.5ppts</t>
  </si>
  <si>
    <t>+1.7ppts</t>
  </si>
  <si>
    <t>Net cash flows from operating activities from continuing operations</t>
  </si>
  <si>
    <t>Net cash flows from operating activities from discontinued operations</t>
  </si>
  <si>
    <t xml:space="preserve">Net cash flows from operating activities </t>
  </si>
  <si>
    <t>Net cash flows from operating activities from continuing operations (excluding IFRS 16)</t>
  </si>
  <si>
    <t>Net cash flows from operating activities from discontinued operations (Excluding IFRS 16)</t>
  </si>
  <si>
    <t>Net cash flows from operating activities (Excluding IFRS 16)</t>
  </si>
  <si>
    <t>Proceeds from sale of associate/subsidiary</t>
  </si>
  <si>
    <t>Dividends and intersegment loans issued/received</t>
  </si>
  <si>
    <t>Net cash flows from investing activities  from continuing operations</t>
  </si>
  <si>
    <t>Net cash flows from investing activities  from discontinued operations</t>
  </si>
  <si>
    <t xml:space="preserve">Net cash flows from investing activities  </t>
  </si>
  <si>
    <t>Delisting fees paid</t>
  </si>
  <si>
    <t xml:space="preserve">Dividends paid </t>
  </si>
  <si>
    <t>Net cash flows from financing activities from continuing operations</t>
  </si>
  <si>
    <t>Net cash flows from financing activities from discontinued operations</t>
  </si>
  <si>
    <t xml:space="preserve">Net cash flows from financing activities </t>
  </si>
  <si>
    <t>Net cash flows from financing activities from continuing operations (excluding IFRS16)</t>
  </si>
  <si>
    <t>Net cash flows from financing activities from discontinued operations (Excluding IFRS16)</t>
  </si>
  <si>
    <t>Net cash flows from financing activities (Excluding IFRS16)</t>
  </si>
  <si>
    <t>Cash and cash equivalents, beginning from continuing operations</t>
  </si>
  <si>
    <t>Cash and cash equivalents, beginning from discontinued operations</t>
  </si>
  <si>
    <t>Cash and cash equivalents, ending from continuing operations</t>
  </si>
  <si>
    <t>Dec-21</t>
  </si>
  <si>
    <t xml:space="preserve"> Total assets, of which: </t>
  </si>
  <si>
    <t xml:space="preserve"> Receivables from healthcare services</t>
  </si>
  <si>
    <t xml:space="preserve">   Of which, securities and intercompany loans</t>
  </si>
  <si>
    <t xml:space="preserve"> Total liabilities, of which: </t>
  </si>
  <si>
    <t xml:space="preserve"> Total shareholders' equity attributable to:</t>
  </si>
  <si>
    <t>Shareholders of the Company</t>
  </si>
  <si>
    <t>Private investment portfolio – IFRS Accounts, P&amp;C Insurance</t>
  </si>
  <si>
    <t>Gross premiums written</t>
  </si>
  <si>
    <t>Earned premiums, gross</t>
  </si>
  <si>
    <t>Earned premiums, net</t>
  </si>
  <si>
    <t>Insurance claims expenses, gross</t>
  </si>
  <si>
    <t>Insurance claims expenses, net</t>
  </si>
  <si>
    <t>Acquisition costs, net</t>
  </si>
  <si>
    <t>Net underwriting profit</t>
  </si>
  <si>
    <t>Investment income</t>
  </si>
  <si>
    <t>Net fee and commission income</t>
  </si>
  <si>
    <t>Net investment profit</t>
  </si>
  <si>
    <t>Salaries and employee benefits</t>
  </si>
  <si>
    <t>Selling, general and administrative expenses</t>
  </si>
  <si>
    <t>Depreciation &amp; Amortisation</t>
  </si>
  <si>
    <t>Impairment charges</t>
  </si>
  <si>
    <t>Net other operating income</t>
  </si>
  <si>
    <t>Operating profit</t>
  </si>
  <si>
    <t>Foreign exchange (loss)/gain</t>
  </si>
  <si>
    <t>Pre-tax profit</t>
  </si>
  <si>
    <t>Income tax expense</t>
  </si>
  <si>
    <t>Net profit</t>
  </si>
  <si>
    <t>Insurance premium received</t>
  </si>
  <si>
    <t>Reinsurance premium paid</t>
  </si>
  <si>
    <t>Insurance benefits and claims paid</t>
  </si>
  <si>
    <t>Reinsurance claims received</t>
  </si>
  <si>
    <t>Acquisition costs paid</t>
  </si>
  <si>
    <t>Net other operating expenses paid</t>
  </si>
  <si>
    <t>Income tax paid</t>
  </si>
  <si>
    <t>Proceeds from repayment of loan issued</t>
  </si>
  <si>
    <t>Proceeds from / (Placement of) bank deposits</t>
  </si>
  <si>
    <t>Purchase of available-for-sale assets/ Deposits</t>
  </si>
  <si>
    <t>Dividend Paid</t>
  </si>
  <si>
    <t>Issue of preferred shares</t>
  </si>
  <si>
    <t>Interest Paid</t>
  </si>
  <si>
    <t>Amounts due from credit institutions</t>
  </si>
  <si>
    <t>Investment securities</t>
  </si>
  <si>
    <t>Insurance premiums receivable, net</t>
  </si>
  <si>
    <t>Ceded share of technical provisions</t>
  </si>
  <si>
    <t>PPE and intangible assets, net</t>
  </si>
  <si>
    <t>Deferred acquisition costs</t>
  </si>
  <si>
    <t>Pension fund assets</t>
  </si>
  <si>
    <t>Other assets</t>
  </si>
  <si>
    <t>Gross technical provisions</t>
  </si>
  <si>
    <t>Other insurance liabilities</t>
  </si>
  <si>
    <t>Current income tax liabilities</t>
  </si>
  <si>
    <t>Pension benefit obligations</t>
  </si>
  <si>
    <t>Private investment portfolio – IFRS Accounts, Medical Insurance</t>
  </si>
  <si>
    <t>Cash outflows on capex</t>
  </si>
  <si>
    <t>Other investing activities</t>
  </si>
  <si>
    <t xml:space="preserve"> Insurance premiums receivable</t>
  </si>
  <si>
    <t xml:space="preserve"> Other assets of which:</t>
  </si>
  <si>
    <t xml:space="preserve">   securities and intercompany loans</t>
  </si>
  <si>
    <t xml:space="preserve"> Insurance contract liabilities</t>
  </si>
  <si>
    <t xml:space="preserve"> Total shareholders' equity </t>
  </si>
  <si>
    <t>Private investment portfolio – IFRS Accounts, Education</t>
  </si>
  <si>
    <t>Revenues</t>
  </si>
  <si>
    <t xml:space="preserve">Foreign exchange gain / (loss) </t>
  </si>
  <si>
    <t>Non-operating gain / (loss)</t>
  </si>
  <si>
    <t>Net profit before income tax</t>
  </si>
  <si>
    <t>Cash receipts from customers</t>
  </si>
  <si>
    <t>Cash receipts from state</t>
  </si>
  <si>
    <t>Net proceeds from restricted cash</t>
  </si>
  <si>
    <t>Effect of exchange (losses)/gains on cash and cash equivalents</t>
  </si>
  <si>
    <t>Cash and cash equivalents at the beginning of period</t>
  </si>
  <si>
    <t>Cash and cash equivalents at the end of period</t>
  </si>
  <si>
    <t>Deferred revenue</t>
  </si>
  <si>
    <t>Other Non-current Liabilities</t>
  </si>
  <si>
    <t>Private investment portfolio – IFRS Accounts, Housing Development Business</t>
  </si>
  <si>
    <t>Gross profit from apartments sale</t>
  </si>
  <si>
    <t>Gross Real Estate Profit</t>
  </si>
  <si>
    <t>Net gain (losses) from revaluation of investment property</t>
  </si>
  <si>
    <t>Depreciation &amp; amortization</t>
  </si>
  <si>
    <t xml:space="preserve">Net Interest expense </t>
  </si>
  <si>
    <t>Non-recuring expenses</t>
  </si>
  <si>
    <t>Net loss from continuing operations</t>
  </si>
  <si>
    <t>Net profit/(loss) from discontinued operations</t>
  </si>
  <si>
    <t>STATEMENT OF CASH FLOW*</t>
  </si>
  <si>
    <t>Proceeds from sales of apartments</t>
  </si>
  <si>
    <t>Outflows for development</t>
  </si>
  <si>
    <t>Net proceeds from acquisition/sale of investment property</t>
  </si>
  <si>
    <t>Capital expenditure on investment property and PPE</t>
  </si>
  <si>
    <t>Net cash flows from investing activities from continuing operations</t>
  </si>
  <si>
    <t>Net cash flows from investing activities from discontinued operations</t>
  </si>
  <si>
    <t>Net Intersegment loans received/(issued)</t>
  </si>
  <si>
    <t>Net proceeds from borrowings</t>
  </si>
  <si>
    <t>Other financing activities</t>
  </si>
  <si>
    <t xml:space="preserve">Exchange (losses)/gains on cash equivalents </t>
  </si>
  <si>
    <t>Cash and cash equivalents, begining</t>
  </si>
  <si>
    <t xml:space="preserve">Cash and cash equivalents, ending </t>
  </si>
  <si>
    <t>*Includes amounts due from credit institutions</t>
  </si>
  <si>
    <t>Accounts receivable and other loans</t>
  </si>
  <si>
    <t xml:space="preserve">Prepayments </t>
  </si>
  <si>
    <t>Inventories</t>
  </si>
  <si>
    <t xml:space="preserve">Property and equipment </t>
  </si>
  <si>
    <t xml:space="preserve"> Amounts due to credit institutions </t>
  </si>
  <si>
    <t xml:space="preserve"> Debt securities issued  </t>
  </si>
  <si>
    <t xml:space="preserve"> Deferred income </t>
  </si>
  <si>
    <t xml:space="preserve"> Other liabilities </t>
  </si>
  <si>
    <t>Private investment portfolio – IFRS Accounts, Hospitality and Commercial RE Business</t>
  </si>
  <si>
    <t>Revenue from operating lease</t>
  </si>
  <si>
    <t>Gross profit from operating leases</t>
  </si>
  <si>
    <t>Revenue from hospitality services</t>
  </si>
  <si>
    <t>Gross profit from hospitality services</t>
  </si>
  <si>
    <t>Net proceeds from rent generating assets</t>
  </si>
  <si>
    <t>Net proceeds from hospitality services</t>
  </si>
  <si>
    <t>Other operating expenses paid</t>
  </si>
  <si>
    <t>Capital expenditure on investment property</t>
  </si>
  <si>
    <t>Placement of bank deposits</t>
  </si>
  <si>
    <t>Repayment of debt securities issued</t>
  </si>
  <si>
    <t>Proceeds from preferred stock issued</t>
  </si>
  <si>
    <t>Net intragroup loans issued / received</t>
  </si>
  <si>
    <t>Investment property</t>
  </si>
  <si>
    <t>Land bank</t>
  </si>
  <si>
    <t>Commercial real estate</t>
  </si>
  <si>
    <t>Property and equipment</t>
  </si>
  <si>
    <t>Debt securities issued</t>
  </si>
  <si>
    <t>Other liabilities</t>
  </si>
  <si>
    <t>0.0ppts</t>
  </si>
  <si>
    <t>-6.1ppts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</si>
</sst>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_(* \(#,##0\);_(* &quot;-&quot;_);_(@_)"/>
    <numFmt numFmtId="43" formatCode="_(* #,##0.00_);_(* \(#,##0.00\);_(* &quot;-&quot;??_);_(@_)"/>
    <numFmt numFmtId="164" formatCode="_(* #,##0_);_(* \(#,##0\);_(* &quot;-&quot;??_);_(@_)"/>
    <numFmt numFmtId="165" formatCode="0.0%"/>
    <numFmt numFmtId="166" formatCode="##0.0&quot; ppts&quot;"/>
    <numFmt numFmtId="167" formatCode="[$-409]mmm\-yy;@"/>
    <numFmt numFmtId="168" formatCode="0_);\(0\)"/>
    <numFmt numFmtId="169" formatCode="_(* #,##0.0_);_(* \(#,##0.0\);_(* &quot;-&quot;??_);_(@_)"/>
    <numFmt numFmtId="170" formatCode="_(#,##0_);_(\(#,##0\);_(\ \-\ _);_(@_)"/>
  </numFmts>
  <fonts count="42" x14ac:knownFonts="1">
    <font>
      <sz val="11"/>
      <color theme="1"/>
      <name val="Calibri"/>
      <family val="2"/>
      <scheme val="minor"/>
    </font>
    <font>
      <sz val="11"/>
      <color theme="1"/>
      <name val="Calibri"/>
      <family val="2"/>
      <scheme val="minor"/>
    </font>
    <font>
      <b/>
      <sz val="10"/>
      <color rgb="FF0F2F2A"/>
      <name val="Segoe UI"/>
      <family val="2"/>
    </font>
    <font>
      <i/>
      <sz val="10"/>
      <color theme="1"/>
      <name val="Segoe UI"/>
      <family val="2"/>
    </font>
    <font>
      <sz val="10"/>
      <color theme="1"/>
      <name val="Segoe UI"/>
      <family val="2"/>
    </font>
    <font>
      <sz val="10"/>
      <name val="Arial"/>
      <family val="2"/>
    </font>
    <font>
      <b/>
      <sz val="18"/>
      <color rgb="FF113A3F"/>
      <name val="Segoe UI"/>
      <family val="2"/>
    </font>
    <font>
      <b/>
      <sz val="11"/>
      <color rgb="FF113A3F"/>
      <name val="Segoe UI"/>
      <family val="2"/>
    </font>
    <font>
      <i/>
      <sz val="10"/>
      <color theme="1" tint="0.34998626667073579"/>
      <name val="Segoe UI"/>
      <family val="2"/>
    </font>
    <font>
      <b/>
      <sz val="10"/>
      <color rgb="FFC00000"/>
      <name val="Segoe UI"/>
      <family val="2"/>
    </font>
    <font>
      <b/>
      <sz val="10"/>
      <color rgb="FFFFFFFF"/>
      <name val="Segoe UI"/>
      <family val="2"/>
    </font>
    <font>
      <sz val="10"/>
      <color rgb="FF000000"/>
      <name val="Segoe UI"/>
      <family val="2"/>
    </font>
    <font>
      <i/>
      <sz val="10"/>
      <color rgb="FF000000"/>
      <name val="Segoe UI"/>
      <family val="2"/>
    </font>
    <font>
      <b/>
      <sz val="10"/>
      <color rgb="FF000000"/>
      <name val="Segoe UI"/>
      <family val="2"/>
    </font>
    <font>
      <b/>
      <sz val="10"/>
      <color theme="1"/>
      <name val="Segoe UI"/>
      <family val="2"/>
    </font>
    <font>
      <b/>
      <sz val="10"/>
      <color rgb="FF262626"/>
      <name val="Segoe UI"/>
      <family val="2"/>
    </font>
    <font>
      <i/>
      <sz val="10"/>
      <color rgb="FF262626"/>
      <name val="Segoe UI"/>
      <family val="2"/>
    </font>
    <font>
      <sz val="10"/>
      <color rgb="FF262626"/>
      <name val="Segoe UI"/>
      <family val="2"/>
    </font>
    <font>
      <b/>
      <i/>
      <sz val="10"/>
      <color rgb="FFED7D31"/>
      <name val="Segoe UI"/>
      <family val="2"/>
    </font>
    <font>
      <b/>
      <i/>
      <sz val="10"/>
      <color rgb="FFFFFFFF"/>
      <name val="Segoe UI"/>
      <family val="2"/>
    </font>
    <font>
      <i/>
      <sz val="10"/>
      <color rgb="FFFFFFFF"/>
      <name val="Segoe UI"/>
      <family val="2"/>
    </font>
    <font>
      <b/>
      <i/>
      <sz val="10"/>
      <color rgb="FF000000"/>
      <name val="Segoe UI"/>
      <family val="2"/>
    </font>
    <font>
      <b/>
      <sz val="10"/>
      <color rgb="FF0070C0"/>
      <name val="Segoe UI"/>
      <family val="2"/>
    </font>
    <font>
      <b/>
      <i/>
      <sz val="10"/>
      <color rgb="FFC45911"/>
      <name val="Segoe UI"/>
      <family val="2"/>
    </font>
    <font>
      <i/>
      <sz val="9"/>
      <color theme="1"/>
      <name val="Segoe UI"/>
      <family val="2"/>
    </font>
    <font>
      <b/>
      <sz val="10"/>
      <color theme="1" tint="0.249977111117893"/>
      <name val="Segoe UI"/>
      <family val="2"/>
    </font>
    <font>
      <sz val="10"/>
      <color theme="1" tint="0.249977111117893"/>
      <name val="Segoe UI"/>
      <family val="2"/>
    </font>
    <font>
      <i/>
      <sz val="10"/>
      <color theme="1" tint="0.249977111117893"/>
      <name val="Segoe UI"/>
      <family val="2"/>
    </font>
    <font>
      <b/>
      <sz val="9"/>
      <color rgb="FFFFFFFF"/>
      <name val="Segoe UI"/>
      <family val="2"/>
    </font>
    <font>
      <sz val="9"/>
      <color theme="1"/>
      <name val="Segoe UI"/>
      <family val="2"/>
    </font>
    <font>
      <i/>
      <sz val="9"/>
      <color rgb="FF000000"/>
      <name val="Segoe UI"/>
      <family val="2"/>
    </font>
    <font>
      <sz val="9"/>
      <color rgb="FF000000"/>
      <name val="Segoe UI"/>
      <family val="2"/>
    </font>
    <font>
      <b/>
      <sz val="9"/>
      <color rgb="FF000000"/>
      <name val="Segoe UI"/>
      <family val="2"/>
    </font>
    <font>
      <b/>
      <sz val="9"/>
      <color theme="1" tint="0.249977111117893"/>
      <name val="Segoe UI"/>
      <family val="2"/>
    </font>
    <font>
      <sz val="9"/>
      <color theme="1" tint="0.249977111117893"/>
      <name val="Segoe UI"/>
      <family val="2"/>
    </font>
    <font>
      <i/>
      <sz val="9"/>
      <color theme="1" tint="0.249977111117893"/>
      <name val="Segoe UI"/>
      <family val="2"/>
    </font>
    <font>
      <b/>
      <i/>
      <sz val="9"/>
      <color theme="1" tint="0.249977111117893"/>
      <name val="Segoe UI"/>
      <family val="2"/>
    </font>
    <font>
      <b/>
      <sz val="9"/>
      <color theme="0"/>
      <name val="Segoe UI"/>
      <family val="2"/>
    </font>
    <font>
      <b/>
      <sz val="9"/>
      <color theme="1" tint="0.14999847407452621"/>
      <name val="Segoe UI"/>
      <family val="2"/>
    </font>
    <font>
      <sz val="9"/>
      <color theme="1" tint="0.14999847407452621"/>
      <name val="Segoe UI"/>
      <family val="2"/>
    </font>
    <font>
      <sz val="9"/>
      <color rgb="FFFF0000"/>
      <name val="Segoe UI"/>
      <family val="2"/>
    </font>
    <font>
      <b/>
      <sz val="9"/>
      <color theme="1"/>
      <name val="Segoe UI"/>
      <family val="2"/>
    </font>
  </fonts>
  <fills count="10">
    <fill>
      <patternFill patternType="none"/>
    </fill>
    <fill>
      <patternFill patternType="gray125"/>
    </fill>
    <fill>
      <patternFill patternType="solid">
        <fgColor rgb="FF103C42"/>
        <bgColor indexed="64"/>
      </patternFill>
    </fill>
    <fill>
      <patternFill patternType="solid">
        <fgColor theme="6" tint="0.39997558519241921"/>
        <bgColor indexed="65"/>
      </patternFill>
    </fill>
    <fill>
      <patternFill patternType="solid">
        <fgColor theme="0"/>
        <bgColor indexed="64"/>
      </patternFill>
    </fill>
    <fill>
      <patternFill patternType="solid">
        <fgColor rgb="FF7B2038"/>
        <bgColor indexed="64"/>
      </patternFill>
    </fill>
    <fill>
      <patternFill patternType="solid">
        <fgColor theme="0" tint="-4.9989318521683403E-2"/>
        <bgColor indexed="64"/>
      </patternFill>
    </fill>
    <fill>
      <patternFill patternType="solid">
        <fgColor rgb="FF20665C"/>
        <bgColor indexed="64"/>
      </patternFill>
    </fill>
    <fill>
      <patternFill patternType="solid">
        <fgColor rgb="FFE7E6E6"/>
        <bgColor indexed="64"/>
      </patternFill>
    </fill>
    <fill>
      <patternFill patternType="solid">
        <fgColor rgb="FFF2F2F2"/>
        <bgColor indexed="64"/>
      </patternFill>
    </fill>
  </fills>
  <borders count="45">
    <border>
      <left/>
      <right/>
      <top/>
      <bottom/>
      <diagonal/>
    </border>
    <border>
      <left/>
      <right/>
      <top/>
      <bottom style="medium">
        <color rgb="FFC0C0C0"/>
      </bottom>
      <diagonal/>
    </border>
    <border>
      <left/>
      <right/>
      <top/>
      <bottom style="thin">
        <color indexed="64"/>
      </bottom>
      <diagonal/>
    </border>
    <border>
      <left/>
      <right/>
      <top/>
      <bottom style="thin">
        <color rgb="FF27333B"/>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rgb="FFFFFFFF"/>
      </left>
      <right style="medium">
        <color rgb="FFFFFFFF"/>
      </right>
      <top/>
      <bottom style="medium">
        <color rgb="FFFFFFFF"/>
      </bottom>
      <diagonal/>
    </border>
    <border>
      <left style="medium">
        <color rgb="FFFFFFFF"/>
      </left>
      <right style="medium">
        <color rgb="FFFFFFFF"/>
      </right>
      <top/>
      <bottom/>
      <diagonal/>
    </border>
    <border>
      <left/>
      <right/>
      <top/>
      <bottom style="medium">
        <color rgb="FFFFFFFF"/>
      </bottom>
      <diagonal/>
    </border>
    <border>
      <left/>
      <right/>
      <top/>
      <bottom style="medium">
        <color rgb="FF7F7F7F"/>
      </bottom>
      <diagonal/>
    </border>
    <border>
      <left/>
      <right/>
      <top/>
      <bottom style="medium">
        <color rgb="FFF2F2F2"/>
      </bottom>
      <diagonal/>
    </border>
    <border>
      <left/>
      <right style="medium">
        <color rgb="FFFFFFFF"/>
      </right>
      <top/>
      <bottom style="medium">
        <color rgb="FFC0C0C0"/>
      </bottom>
      <diagonal/>
    </border>
    <border>
      <left/>
      <right style="medium">
        <color rgb="FFFFFFFF"/>
      </right>
      <top/>
      <bottom/>
      <diagonal/>
    </border>
    <border>
      <left/>
      <right/>
      <top style="medium">
        <color rgb="FFF2F2F2"/>
      </top>
      <bottom style="medium">
        <color rgb="FFF2F2F2"/>
      </bottom>
      <diagonal/>
    </border>
    <border>
      <left/>
      <right style="medium">
        <color rgb="FFFFFFFF"/>
      </right>
      <top/>
      <bottom style="medium">
        <color rgb="FFFFFFFF"/>
      </bottom>
      <diagonal/>
    </border>
    <border>
      <left/>
      <right style="medium">
        <color rgb="FFFFFFFF"/>
      </right>
      <top/>
      <bottom style="thick">
        <color rgb="FFFFFFFF"/>
      </bottom>
      <diagonal/>
    </border>
    <border>
      <left/>
      <right/>
      <top/>
      <bottom style="thick">
        <color rgb="FFFFFFFF"/>
      </bottom>
      <diagonal/>
    </border>
    <border>
      <left style="medium">
        <color rgb="FFFFFFFF"/>
      </left>
      <right style="medium">
        <color rgb="FFFFFFFF"/>
      </right>
      <top/>
      <bottom style="dotted">
        <color rgb="FF000000"/>
      </bottom>
      <diagonal/>
    </border>
    <border>
      <left/>
      <right style="medium">
        <color rgb="FFFFFFFF"/>
      </right>
      <top/>
      <bottom style="dotted">
        <color rgb="FF000000"/>
      </bottom>
      <diagonal/>
    </border>
    <border>
      <left/>
      <right/>
      <top/>
      <bottom style="dotted">
        <color rgb="FF000000"/>
      </bottom>
      <diagonal/>
    </border>
    <border>
      <left style="medium">
        <color rgb="FFFFFFFF"/>
      </left>
      <right style="dotted">
        <color rgb="FFFFFFFF"/>
      </right>
      <top/>
      <bottom/>
      <diagonal/>
    </border>
    <border>
      <left/>
      <right/>
      <top style="medium">
        <color rgb="FFF2F2F2"/>
      </top>
      <bottom style="thin">
        <color theme="0" tint="-0.14999847407452621"/>
      </bottom>
      <diagonal/>
    </border>
    <border>
      <left/>
      <right/>
      <top style="thin">
        <color theme="0" tint="-0.14999847407452621"/>
      </top>
      <bottom style="thin">
        <color theme="0" tint="-0.14999847407452621"/>
      </bottom>
      <diagonal/>
    </border>
    <border>
      <left/>
      <right/>
      <top/>
      <bottom style="thin">
        <color theme="0" tint="-0.14999847407452621"/>
      </bottom>
      <diagonal/>
    </border>
    <border>
      <left/>
      <right/>
      <top style="medium">
        <color rgb="FFC0C0C0"/>
      </top>
      <bottom style="thin">
        <color theme="0" tint="-0.14999847407452621"/>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style="medium">
        <color rgb="FFC0C0C0"/>
      </top>
      <bottom style="thin">
        <color theme="0" tint="-0.34998626667073579"/>
      </bottom>
      <diagonal/>
    </border>
    <border>
      <left/>
      <right style="thick">
        <color rgb="FFFFFFFF"/>
      </right>
      <top style="medium">
        <color rgb="FFBFBFBF"/>
      </top>
      <bottom style="medium">
        <color rgb="FFBFBFBF"/>
      </bottom>
      <diagonal/>
    </border>
    <border>
      <left/>
      <right/>
      <top style="medium">
        <color rgb="FFBFBFBF"/>
      </top>
      <bottom style="medium">
        <color rgb="FFBFBFBF"/>
      </bottom>
      <diagonal/>
    </border>
    <border>
      <left/>
      <right style="thick">
        <color rgb="FFFFFFFF"/>
      </right>
      <top/>
      <bottom style="medium">
        <color rgb="FFBFBFBF"/>
      </bottom>
      <diagonal/>
    </border>
    <border>
      <left/>
      <right/>
      <top/>
      <bottom style="medium">
        <color rgb="FFBFBFBF"/>
      </bottom>
      <diagonal/>
    </border>
    <border>
      <left style="medium">
        <color rgb="FFFFFFFF"/>
      </left>
      <right/>
      <top/>
      <bottom style="medium">
        <color rgb="FFFFFFFF"/>
      </bottom>
      <diagonal/>
    </border>
    <border>
      <left style="medium">
        <color rgb="FFFFFFFF"/>
      </left>
      <right/>
      <top/>
      <bottom/>
      <diagonal/>
    </border>
    <border>
      <left style="medium">
        <color rgb="FFFFFFFF"/>
      </left>
      <right style="medium">
        <color rgb="FFFFFFFF"/>
      </right>
      <top/>
      <bottom style="medium">
        <color rgb="FFC0C0C0"/>
      </bottom>
      <diagonal/>
    </border>
    <border>
      <left style="medium">
        <color rgb="FFFFFFFF"/>
      </left>
      <right/>
      <top/>
      <bottom style="medium">
        <color rgb="FFC0C0C0"/>
      </bottom>
      <diagonal/>
    </border>
    <border>
      <left/>
      <right/>
      <top style="medium">
        <color rgb="FFC0C0C0"/>
      </top>
      <bottom style="medium">
        <color rgb="FFBFBFBF"/>
      </bottom>
      <diagonal/>
    </border>
    <border>
      <left/>
      <right/>
      <top/>
      <bottom style="thin">
        <color theme="0" tint="-4.9989318521683403E-2"/>
      </bottom>
      <diagonal/>
    </border>
    <border>
      <left/>
      <right/>
      <top style="thin">
        <color theme="0" tint="-4.9989318521683403E-2"/>
      </top>
      <bottom style="thin">
        <color theme="0" tint="-4.9989318521683403E-2"/>
      </bottom>
      <diagonal/>
    </border>
    <border>
      <left/>
      <right/>
      <top style="thin">
        <color theme="0" tint="-0.14996795556505021"/>
      </top>
      <bottom style="thin">
        <color theme="0" tint="-0.14996795556505021"/>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3" borderId="0" applyNumberFormat="0" applyBorder="0" applyAlignment="0" applyProtection="0"/>
    <xf numFmtId="0" fontId="5" fillId="0" borderId="0">
      <alignment vertical="center"/>
    </xf>
    <xf numFmtId="0" fontId="1" fillId="0" borderId="0"/>
    <xf numFmtId="0" fontId="5" fillId="0" borderId="0"/>
    <xf numFmtId="43" fontId="5" fillId="0" borderId="0" applyFont="0" applyFill="0" applyBorder="0" applyAlignment="0" applyProtection="0"/>
    <xf numFmtId="9" fontId="1" fillId="0" borderId="0" applyFont="0" applyFill="0" applyBorder="0" applyAlignment="0" applyProtection="0"/>
  </cellStyleXfs>
  <cellXfs count="475">
    <xf numFmtId="0" fontId="0" fillId="0" borderId="0" xfId="0"/>
    <xf numFmtId="0" fontId="2" fillId="0" borderId="0" xfId="0" applyFont="1" applyAlignment="1">
      <alignment vertical="center"/>
    </xf>
    <xf numFmtId="0" fontId="3" fillId="0" borderId="3" xfId="0" applyFont="1" applyBorder="1"/>
    <xf numFmtId="9" fontId="2" fillId="0" borderId="0" xfId="2" applyFont="1" applyAlignment="1">
      <alignment vertical="center"/>
    </xf>
    <xf numFmtId="9" fontId="3" fillId="0" borderId="3" xfId="2" applyFont="1" applyBorder="1"/>
    <xf numFmtId="0" fontId="4" fillId="0" borderId="0" xfId="0" applyFont="1"/>
    <xf numFmtId="0" fontId="4" fillId="2" borderId="0" xfId="0" applyFont="1" applyFill="1"/>
    <xf numFmtId="0" fontId="4" fillId="5" borderId="0" xfId="0" applyFont="1" applyFill="1"/>
    <xf numFmtId="0" fontId="9" fillId="6" borderId="4" xfId="0" applyFont="1" applyFill="1" applyBorder="1" applyAlignment="1">
      <alignment horizontal="left" vertical="center"/>
    </xf>
    <xf numFmtId="0" fontId="4" fillId="6" borderId="7" xfId="0" applyFont="1" applyFill="1" applyBorder="1"/>
    <xf numFmtId="0" fontId="4" fillId="6" borderId="9" xfId="0" applyFont="1" applyFill="1" applyBorder="1"/>
    <xf numFmtId="0" fontId="4" fillId="0" borderId="3" xfId="0" applyFont="1" applyBorder="1"/>
    <xf numFmtId="164" fontId="4" fillId="0" borderId="0" xfId="1" applyNumberFormat="1" applyFont="1"/>
    <xf numFmtId="164" fontId="11" fillId="0" borderId="0" xfId="1" applyNumberFormat="1" applyFont="1" applyAlignment="1">
      <alignment horizontal="right" vertical="center" wrapText="1"/>
    </xf>
    <xf numFmtId="165" fontId="0" fillId="0" borderId="0" xfId="0" applyNumberFormat="1"/>
    <xf numFmtId="164" fontId="12" fillId="0" borderId="0" xfId="1" applyNumberFormat="1" applyFont="1" applyAlignment="1">
      <alignment horizontal="right" vertical="center" wrapText="1"/>
    </xf>
    <xf numFmtId="165" fontId="11" fillId="0" borderId="0" xfId="0" applyNumberFormat="1" applyFont="1" applyAlignment="1">
      <alignment horizontal="right" vertical="center" wrapText="1"/>
    </xf>
    <xf numFmtId="0" fontId="10" fillId="2" borderId="17"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1" xfId="0" applyFont="1" applyFill="1" applyBorder="1" applyAlignment="1">
      <alignment horizontal="right" vertical="center"/>
    </xf>
    <xf numFmtId="0" fontId="10" fillId="2" borderId="1" xfId="0" applyFont="1" applyFill="1" applyBorder="1" applyAlignment="1">
      <alignment horizontal="right" vertical="center" wrapText="1"/>
    </xf>
    <xf numFmtId="0" fontId="19" fillId="7" borderId="1" xfId="0" applyFont="1" applyFill="1" applyBorder="1" applyAlignment="1">
      <alignment vertical="center"/>
    </xf>
    <xf numFmtId="0" fontId="19" fillId="7" borderId="1" xfId="0" applyFont="1" applyFill="1" applyBorder="1" applyAlignment="1">
      <alignment horizontal="center" vertical="center"/>
    </xf>
    <xf numFmtId="0" fontId="10" fillId="7" borderId="1" xfId="0" applyFont="1" applyFill="1" applyBorder="1" applyAlignment="1">
      <alignment vertical="center"/>
    </xf>
    <xf numFmtId="15" fontId="10" fillId="7" borderId="20" xfId="0" applyNumberFormat="1" applyFont="1" applyFill="1" applyBorder="1" applyAlignment="1">
      <alignment horizontal="right" vertical="center" wrapText="1"/>
    </xf>
    <xf numFmtId="0" fontId="13" fillId="0" borderId="22" xfId="0" applyFont="1" applyBorder="1" applyAlignment="1">
      <alignment vertical="center"/>
    </xf>
    <xf numFmtId="0" fontId="11" fillId="0" borderId="22" xfId="0" applyFont="1" applyBorder="1" applyAlignment="1">
      <alignment vertical="center"/>
    </xf>
    <xf numFmtId="0" fontId="11" fillId="0" borderId="12" xfId="0" applyFont="1" applyBorder="1" applyAlignment="1">
      <alignment vertical="center"/>
    </xf>
    <xf numFmtId="0" fontId="11" fillId="0" borderId="24" xfId="0" applyFont="1" applyBorder="1" applyAlignment="1">
      <alignment vertical="center"/>
    </xf>
    <xf numFmtId="0" fontId="13" fillId="0" borderId="24" xfId="0" applyFont="1" applyBorder="1" applyAlignment="1">
      <alignment vertical="center"/>
    </xf>
    <xf numFmtId="164" fontId="13" fillId="0" borderId="24" xfId="1" applyNumberFormat="1" applyFont="1" applyBorder="1" applyAlignment="1">
      <alignment horizontal="right" vertical="center" wrapText="1"/>
    </xf>
    <xf numFmtId="164" fontId="11" fillId="0" borderId="24" xfId="1" applyNumberFormat="1" applyFont="1" applyBorder="1" applyAlignment="1">
      <alignment horizontal="right" vertical="center" wrapText="1"/>
    </xf>
    <xf numFmtId="165" fontId="13" fillId="0" borderId="24" xfId="0" applyNumberFormat="1" applyFont="1" applyBorder="1" applyAlignment="1">
      <alignment horizontal="right" vertical="center" wrapText="1"/>
    </xf>
    <xf numFmtId="165" fontId="11" fillId="0" borderId="24" xfId="0" applyNumberFormat="1" applyFont="1" applyBorder="1" applyAlignment="1">
      <alignment horizontal="right" vertical="center" wrapText="1"/>
    </xf>
    <xf numFmtId="165" fontId="4" fillId="0" borderId="0" xfId="0" applyNumberFormat="1" applyFont="1"/>
    <xf numFmtId="164" fontId="13" fillId="0" borderId="23" xfId="1" applyNumberFormat="1" applyFont="1" applyBorder="1" applyAlignment="1">
      <alignment horizontal="right" vertical="center"/>
    </xf>
    <xf numFmtId="164" fontId="11" fillId="0" borderId="23" xfId="1" applyNumberFormat="1" applyFont="1" applyBorder="1" applyAlignment="1">
      <alignment horizontal="right" vertical="center"/>
    </xf>
    <xf numFmtId="164" fontId="11" fillId="0" borderId="17" xfId="1" applyNumberFormat="1" applyFont="1" applyBorder="1" applyAlignment="1">
      <alignment horizontal="right" vertical="center"/>
    </xf>
    <xf numFmtId="164" fontId="11" fillId="0" borderId="24" xfId="1" applyNumberFormat="1" applyFont="1" applyBorder="1" applyAlignment="1">
      <alignment horizontal="right" vertical="center"/>
    </xf>
    <xf numFmtId="164" fontId="13" fillId="0" borderId="24" xfId="1" applyNumberFormat="1" applyFont="1" applyBorder="1" applyAlignment="1">
      <alignment horizontal="right" vertical="center"/>
    </xf>
    <xf numFmtId="164" fontId="11" fillId="0" borderId="0" xfId="1" quotePrefix="1" applyNumberFormat="1" applyFont="1" applyAlignment="1">
      <alignment horizontal="right" vertical="center" wrapText="1"/>
    </xf>
    <xf numFmtId="15" fontId="10" fillId="7" borderId="20" xfId="0" applyNumberFormat="1" applyFont="1" applyFill="1" applyBorder="1" applyAlignment="1">
      <alignment horizontal="left" vertical="center" wrapText="1"/>
    </xf>
    <xf numFmtId="37" fontId="10" fillId="7" borderId="1" xfId="0" applyNumberFormat="1" applyFont="1" applyFill="1" applyBorder="1" applyAlignment="1">
      <alignment horizontal="center" vertical="center"/>
    </xf>
    <xf numFmtId="165" fontId="4" fillId="0" borderId="3" xfId="0" applyNumberFormat="1" applyFont="1" applyBorder="1"/>
    <xf numFmtId="165" fontId="10" fillId="2" borderId="1" xfId="0" applyNumberFormat="1" applyFont="1" applyFill="1" applyBorder="1" applyAlignment="1">
      <alignment horizontal="right" vertical="center" wrapText="1"/>
    </xf>
    <xf numFmtId="168" fontId="19" fillId="7" borderId="1" xfId="0" applyNumberFormat="1" applyFont="1" applyFill="1" applyBorder="1" applyAlignment="1">
      <alignment horizontal="center" vertical="center"/>
    </xf>
    <xf numFmtId="164" fontId="4" fillId="0" borderId="0" xfId="0" applyNumberFormat="1" applyFont="1"/>
    <xf numFmtId="43" fontId="4" fillId="0" borderId="0" xfId="0" applyNumberFormat="1" applyFont="1"/>
    <xf numFmtId="10" fontId="4" fillId="0" borderId="0" xfId="0" applyNumberFormat="1" applyFont="1"/>
    <xf numFmtId="0" fontId="13" fillId="0" borderId="30" xfId="0" applyFont="1" applyBorder="1" applyAlignment="1">
      <alignment horizontal="right" vertical="center" wrapText="1"/>
    </xf>
    <xf numFmtId="0" fontId="13" fillId="0" borderId="32" xfId="0" applyFont="1" applyBorder="1" applyAlignment="1">
      <alignment vertical="center"/>
    </xf>
    <xf numFmtId="37" fontId="13" fillId="8" borderId="32" xfId="0" applyNumberFormat="1" applyFont="1" applyFill="1" applyBorder="1" applyAlignment="1">
      <alignment horizontal="center" vertical="center"/>
    </xf>
    <xf numFmtId="37" fontId="14" fillId="0" borderId="32" xfId="0" applyNumberFormat="1" applyFont="1" applyBorder="1" applyAlignment="1">
      <alignment horizontal="center" vertical="center"/>
    </xf>
    <xf numFmtId="0" fontId="11" fillId="0" borderId="31" xfId="0" applyFont="1" applyBorder="1" applyAlignment="1">
      <alignment vertical="center"/>
    </xf>
    <xf numFmtId="37" fontId="11" fillId="8" borderId="31" xfId="0" applyNumberFormat="1" applyFont="1" applyFill="1" applyBorder="1" applyAlignment="1">
      <alignment horizontal="center" vertical="center"/>
    </xf>
    <xf numFmtId="37" fontId="4" fillId="0" borderId="31" xfId="0" applyNumberFormat="1" applyFont="1" applyBorder="1" applyAlignment="1">
      <alignment horizontal="center" vertical="center"/>
    </xf>
    <xf numFmtId="0" fontId="13" fillId="0" borderId="31" xfId="0" applyFont="1" applyBorder="1" applyAlignment="1">
      <alignment vertical="center"/>
    </xf>
    <xf numFmtId="37" fontId="13" fillId="0" borderId="31" xfId="0" applyNumberFormat="1" applyFont="1" applyBorder="1" applyAlignment="1">
      <alignment horizontal="center" vertical="center"/>
    </xf>
    <xf numFmtId="37" fontId="14" fillId="0" borderId="31" xfId="0" applyNumberFormat="1" applyFont="1" applyBorder="1" applyAlignment="1">
      <alignment horizontal="center" vertical="center"/>
    </xf>
    <xf numFmtId="0" fontId="13" fillId="0" borderId="30" xfId="0" applyFont="1" applyBorder="1" applyAlignment="1">
      <alignment vertical="center"/>
    </xf>
    <xf numFmtId="37" fontId="13" fillId="0" borderId="30" xfId="0" applyNumberFormat="1" applyFont="1" applyBorder="1" applyAlignment="1">
      <alignment horizontal="center" vertical="center"/>
    </xf>
    <xf numFmtId="37" fontId="14" fillId="0" borderId="30" xfId="0" applyNumberFormat="1" applyFont="1" applyBorder="1" applyAlignment="1">
      <alignment horizontal="center" vertical="center"/>
    </xf>
    <xf numFmtId="0" fontId="12" fillId="0" borderId="30" xfId="0" applyFont="1" applyBorder="1" applyAlignment="1">
      <alignment vertical="center"/>
    </xf>
    <xf numFmtId="37" fontId="11" fillId="0" borderId="30" xfId="0" applyNumberFormat="1" applyFont="1" applyBorder="1" applyAlignment="1">
      <alignment horizontal="center" vertical="center"/>
    </xf>
    <xf numFmtId="37" fontId="4" fillId="0" borderId="30" xfId="0" applyNumberFormat="1" applyFont="1" applyBorder="1" applyAlignment="1">
      <alignment horizontal="center" vertical="center"/>
    </xf>
    <xf numFmtId="0" fontId="11" fillId="0" borderId="30" xfId="0" applyFont="1" applyBorder="1" applyAlignment="1">
      <alignment vertical="center"/>
    </xf>
    <xf numFmtId="37" fontId="12" fillId="0" borderId="30" xfId="0" applyNumberFormat="1" applyFont="1" applyBorder="1" applyAlignment="1">
      <alignment horizontal="center" vertical="center"/>
    </xf>
    <xf numFmtId="37" fontId="3" fillId="0" borderId="30" xfId="0" applyNumberFormat="1" applyFont="1" applyBorder="1" applyAlignment="1">
      <alignment horizontal="center" vertical="center"/>
    </xf>
    <xf numFmtId="0" fontId="3" fillId="0" borderId="3" xfId="0" applyFont="1" applyBorder="1" applyAlignment="1">
      <alignment vertical="center"/>
    </xf>
    <xf numFmtId="164" fontId="25" fillId="0" borderId="27" xfId="1" applyNumberFormat="1" applyFont="1" applyBorder="1" applyAlignment="1">
      <alignment horizontal="right" vertical="center" wrapText="1"/>
    </xf>
    <xf numFmtId="164" fontId="26" fillId="0" borderId="27" xfId="1" applyNumberFormat="1" applyFont="1" applyBorder="1" applyAlignment="1">
      <alignment horizontal="right" vertical="center" wrapText="1"/>
    </xf>
    <xf numFmtId="0" fontId="26" fillId="0" borderId="27" xfId="0" applyFont="1" applyBorder="1" applyAlignment="1">
      <alignment vertical="center"/>
    </xf>
    <xf numFmtId="164" fontId="25" fillId="0" borderId="28" xfId="1" applyNumberFormat="1" applyFont="1" applyBorder="1" applyAlignment="1">
      <alignment horizontal="right" vertical="center" wrapText="1"/>
    </xf>
    <xf numFmtId="0" fontId="25" fillId="0" borderId="27" xfId="0" applyFont="1" applyBorder="1" applyAlignment="1">
      <alignment vertical="center"/>
    </xf>
    <xf numFmtId="0" fontId="26" fillId="0" borderId="28" xfId="0" applyFont="1" applyBorder="1" applyAlignment="1">
      <alignment vertical="center"/>
    </xf>
    <xf numFmtId="0" fontId="26" fillId="0" borderId="29" xfId="0" applyFont="1" applyBorder="1" applyAlignment="1">
      <alignment vertical="center"/>
    </xf>
    <xf numFmtId="164" fontId="26" fillId="0" borderId="29" xfId="1" applyNumberFormat="1" applyFont="1" applyBorder="1" applyAlignment="1">
      <alignment horizontal="right" vertical="center"/>
    </xf>
    <xf numFmtId="164" fontId="26" fillId="0" borderId="29" xfId="1" applyNumberFormat="1" applyFont="1" applyBorder="1" applyAlignment="1">
      <alignment horizontal="right" vertical="center" wrapText="1"/>
    </xf>
    <xf numFmtId="165" fontId="26" fillId="0" borderId="29" xfId="0" applyNumberFormat="1" applyFont="1" applyBorder="1" applyAlignment="1">
      <alignment horizontal="right" vertical="center" wrapText="1"/>
    </xf>
    <xf numFmtId="164" fontId="26" fillId="0" borderId="27" xfId="1" applyNumberFormat="1" applyFont="1" applyBorder="1" applyAlignment="1">
      <alignment horizontal="right" vertical="center"/>
    </xf>
    <xf numFmtId="165" fontId="26" fillId="0" borderId="27" xfId="0" applyNumberFormat="1" applyFont="1" applyBorder="1" applyAlignment="1">
      <alignment horizontal="right" vertical="center" wrapText="1"/>
    </xf>
    <xf numFmtId="0" fontId="25" fillId="0" borderId="28" xfId="0" applyFont="1" applyBorder="1" applyAlignment="1">
      <alignment vertical="center"/>
    </xf>
    <xf numFmtId="164" fontId="25" fillId="0" borderId="28" xfId="1" applyNumberFormat="1" applyFont="1" applyBorder="1" applyAlignment="1">
      <alignment horizontal="right" vertical="center"/>
    </xf>
    <xf numFmtId="165" fontId="25" fillId="0" borderId="28" xfId="0" applyNumberFormat="1" applyFont="1" applyBorder="1" applyAlignment="1">
      <alignment horizontal="right" vertical="center" wrapText="1"/>
    </xf>
    <xf numFmtId="164" fontId="25" fillId="0" borderId="27" xfId="1" applyNumberFormat="1" applyFont="1" applyBorder="1" applyAlignment="1">
      <alignment horizontal="right" vertical="center"/>
    </xf>
    <xf numFmtId="165" fontId="25" fillId="0" borderId="27" xfId="0" applyNumberFormat="1" applyFont="1" applyBorder="1" applyAlignment="1">
      <alignment horizontal="right" vertical="center" wrapText="1"/>
    </xf>
    <xf numFmtId="0" fontId="27" fillId="0" borderId="28" xfId="0" applyFont="1" applyBorder="1" applyAlignment="1">
      <alignment vertical="center"/>
    </xf>
    <xf numFmtId="164" fontId="26" fillId="0" borderId="28" xfId="1" applyNumberFormat="1" applyFont="1" applyBorder="1" applyAlignment="1">
      <alignment horizontal="right" vertical="center"/>
    </xf>
    <xf numFmtId="164" fontId="26" fillId="0" borderId="28" xfId="1" applyNumberFormat="1" applyFont="1" applyBorder="1" applyAlignment="1">
      <alignment horizontal="right" vertical="center" wrapText="1"/>
    </xf>
    <xf numFmtId="165" fontId="26" fillId="0" borderId="28" xfId="0" applyNumberFormat="1" applyFont="1" applyBorder="1" applyAlignment="1">
      <alignment horizontal="right" vertical="center" wrapText="1"/>
    </xf>
    <xf numFmtId="0" fontId="25" fillId="0" borderId="28" xfId="0" applyFont="1" applyBorder="1" applyAlignment="1">
      <alignment vertical="center" wrapText="1"/>
    </xf>
    <xf numFmtId="0" fontId="12" fillId="0" borderId="12" xfId="0" applyFont="1" applyBorder="1" applyAlignment="1">
      <alignment vertical="center"/>
    </xf>
    <xf numFmtId="164" fontId="12" fillId="0" borderId="17" xfId="1" applyNumberFormat="1" applyFont="1" applyBorder="1" applyAlignment="1">
      <alignment horizontal="right" vertical="center"/>
    </xf>
    <xf numFmtId="165" fontId="12" fillId="0" borderId="0" xfId="0" applyNumberFormat="1" applyFont="1" applyAlignment="1">
      <alignment horizontal="right" vertical="center" wrapText="1"/>
    </xf>
    <xf numFmtId="0" fontId="12" fillId="0" borderId="24" xfId="0" applyFont="1" applyBorder="1" applyAlignment="1">
      <alignment vertical="center"/>
    </xf>
    <xf numFmtId="164" fontId="12" fillId="0" borderId="24" xfId="1" applyNumberFormat="1" applyFont="1" applyBorder="1" applyAlignment="1">
      <alignment horizontal="right" vertical="center" wrapText="1"/>
    </xf>
    <xf numFmtId="164" fontId="12" fillId="0" borderId="24" xfId="1" applyNumberFormat="1" applyFont="1" applyBorder="1" applyAlignment="1">
      <alignment horizontal="right" vertical="center"/>
    </xf>
    <xf numFmtId="165" fontId="12" fillId="0" borderId="24" xfId="0" applyNumberFormat="1" applyFont="1" applyBorder="1" applyAlignment="1">
      <alignment horizontal="right" vertical="center" wrapText="1"/>
    </xf>
    <xf numFmtId="165" fontId="20" fillId="2" borderId="1" xfId="0" quotePrefix="1" applyNumberFormat="1" applyFont="1" applyFill="1" applyBorder="1" applyAlignment="1">
      <alignment horizontal="left" vertical="center" wrapText="1"/>
    </xf>
    <xf numFmtId="0" fontId="13" fillId="9" borderId="35" xfId="0" applyFont="1" applyFill="1" applyBorder="1" applyAlignment="1">
      <alignment horizontal="right" vertical="center" wrapText="1"/>
    </xf>
    <xf numFmtId="0" fontId="11" fillId="9" borderId="35" xfId="0" applyFont="1" applyFill="1" applyBorder="1" applyAlignment="1">
      <alignment horizontal="right" vertical="center" wrapText="1"/>
    </xf>
    <xf numFmtId="0" fontId="13" fillId="9" borderId="36" xfId="0" applyFont="1" applyFill="1" applyBorder="1" applyAlignment="1">
      <alignment horizontal="right" vertical="center" wrapText="1"/>
    </xf>
    <xf numFmtId="0" fontId="13" fillId="0" borderId="36" xfId="0" applyFont="1" applyBorder="1" applyAlignment="1">
      <alignment horizontal="right" vertical="center" wrapText="1"/>
    </xf>
    <xf numFmtId="0" fontId="14" fillId="9" borderId="35" xfId="0" applyFont="1" applyFill="1" applyBorder="1" applyAlignment="1">
      <alignment horizontal="right" vertical="center" wrapText="1"/>
    </xf>
    <xf numFmtId="0" fontId="13" fillId="0" borderId="36" xfId="0" applyFont="1" applyBorder="1" applyAlignment="1">
      <alignment horizontal="right" vertical="center"/>
    </xf>
    <xf numFmtId="0" fontId="11" fillId="9" borderId="35" xfId="0" applyFont="1" applyFill="1" applyBorder="1" applyAlignment="1">
      <alignment horizontal="right" vertical="center"/>
    </xf>
    <xf numFmtId="0" fontId="11" fillId="9" borderId="36" xfId="0" applyFont="1" applyFill="1" applyBorder="1" applyAlignment="1">
      <alignment horizontal="right" vertical="center"/>
    </xf>
    <xf numFmtId="0" fontId="11" fillId="0" borderId="36" xfId="0" applyFont="1" applyBorder="1" applyAlignment="1">
      <alignment horizontal="right" vertical="center"/>
    </xf>
    <xf numFmtId="165" fontId="18" fillId="9" borderId="35" xfId="0" applyNumberFormat="1" applyFont="1" applyFill="1" applyBorder="1" applyAlignment="1">
      <alignment horizontal="right" vertical="center" wrapText="1"/>
    </xf>
    <xf numFmtId="165" fontId="18" fillId="9" borderId="36" xfId="0" applyNumberFormat="1" applyFont="1" applyFill="1" applyBorder="1" applyAlignment="1">
      <alignment horizontal="right" vertical="center" wrapText="1"/>
    </xf>
    <xf numFmtId="165" fontId="18" fillId="0" borderId="36" xfId="0" applyNumberFormat="1" applyFont="1" applyBorder="1" applyAlignment="1">
      <alignment horizontal="right" vertical="center" wrapText="1"/>
    </xf>
    <xf numFmtId="165" fontId="11" fillId="0" borderId="34" xfId="0" applyNumberFormat="1" applyFont="1" applyBorder="1" applyAlignment="1">
      <alignment horizontal="right" vertical="center" wrapText="1"/>
    </xf>
    <xf numFmtId="165" fontId="13" fillId="0" borderId="36" xfId="0" applyNumberFormat="1" applyFont="1" applyBorder="1" applyAlignment="1">
      <alignment horizontal="right" vertical="center" wrapText="1"/>
    </xf>
    <xf numFmtId="165" fontId="12" fillId="0" borderId="36" xfId="0" applyNumberFormat="1" applyFont="1" applyBorder="1" applyAlignment="1">
      <alignment horizontal="right" vertical="center" wrapText="1"/>
    </xf>
    <xf numFmtId="165" fontId="4" fillId="0" borderId="36" xfId="0" applyNumberFormat="1" applyFont="1" applyBorder="1" applyAlignment="1">
      <alignment horizontal="right" vertical="center"/>
    </xf>
    <xf numFmtId="165" fontId="13" fillId="0" borderId="36" xfId="0" applyNumberFormat="1" applyFont="1" applyBorder="1" applyAlignment="1">
      <alignment horizontal="right" vertical="center"/>
    </xf>
    <xf numFmtId="165" fontId="12" fillId="0" borderId="36" xfId="0" applyNumberFormat="1" applyFont="1" applyBorder="1" applyAlignment="1">
      <alignment horizontal="right" vertical="center"/>
    </xf>
    <xf numFmtId="165" fontId="11" fillId="0" borderId="36" xfId="0" applyNumberFormat="1" applyFont="1" applyBorder="1" applyAlignment="1">
      <alignment horizontal="right" vertical="center"/>
    </xf>
    <xf numFmtId="165" fontId="18" fillId="0" borderId="36" xfId="0" applyNumberFormat="1" applyFont="1" applyBorder="1" applyAlignment="1">
      <alignment horizontal="right" vertical="center"/>
    </xf>
    <xf numFmtId="165" fontId="18" fillId="9" borderId="35" xfId="0" applyNumberFormat="1" applyFont="1" applyFill="1" applyBorder="1" applyAlignment="1">
      <alignment horizontal="right" vertical="center"/>
    </xf>
    <xf numFmtId="165" fontId="18" fillId="9" borderId="36" xfId="0" applyNumberFormat="1" applyFont="1" applyFill="1" applyBorder="1" applyAlignment="1">
      <alignment horizontal="right" vertical="center"/>
    </xf>
    <xf numFmtId="164" fontId="11" fillId="9" borderId="35" xfId="1" applyNumberFormat="1" applyFont="1" applyFill="1" applyBorder="1" applyAlignment="1">
      <alignment horizontal="right" vertical="center"/>
    </xf>
    <xf numFmtId="164" fontId="11" fillId="9" borderId="35" xfId="1" applyNumberFormat="1" applyFont="1" applyFill="1" applyBorder="1" applyAlignment="1">
      <alignment horizontal="right" vertical="center" wrapText="1"/>
    </xf>
    <xf numFmtId="164" fontId="11" fillId="9" borderId="36" xfId="1" applyNumberFormat="1" applyFont="1" applyFill="1" applyBorder="1" applyAlignment="1">
      <alignment horizontal="right" vertical="center"/>
    </xf>
    <xf numFmtId="164" fontId="11" fillId="0" borderId="36" xfId="1" applyNumberFormat="1" applyFont="1" applyBorder="1" applyAlignment="1">
      <alignment horizontal="right" vertical="center"/>
    </xf>
    <xf numFmtId="43" fontId="13" fillId="9" borderId="35" xfId="1" applyFont="1" applyFill="1" applyBorder="1" applyAlignment="1">
      <alignment horizontal="right" vertical="center"/>
    </xf>
    <xf numFmtId="43" fontId="13" fillId="9" borderId="35" xfId="1" applyFont="1" applyFill="1" applyBorder="1" applyAlignment="1">
      <alignment horizontal="right" vertical="center" wrapText="1"/>
    </xf>
    <xf numFmtId="43" fontId="13" fillId="9" borderId="36" xfId="1" applyFont="1" applyFill="1" applyBorder="1" applyAlignment="1">
      <alignment horizontal="right" vertical="center"/>
    </xf>
    <xf numFmtId="43" fontId="13" fillId="0" borderId="36" xfId="1" applyFont="1" applyBorder="1" applyAlignment="1">
      <alignment horizontal="right" vertical="center"/>
    </xf>
    <xf numFmtId="164" fontId="12" fillId="9" borderId="35" xfId="1" applyNumberFormat="1" applyFont="1" applyFill="1" applyBorder="1" applyAlignment="1">
      <alignment horizontal="right" vertical="center"/>
    </xf>
    <xf numFmtId="164" fontId="12" fillId="9" borderId="35" xfId="1" applyNumberFormat="1" applyFont="1" applyFill="1" applyBorder="1" applyAlignment="1">
      <alignment horizontal="right" vertical="center" wrapText="1"/>
    </xf>
    <xf numFmtId="164" fontId="12" fillId="9" borderId="36" xfId="1" applyNumberFormat="1" applyFont="1" applyFill="1" applyBorder="1" applyAlignment="1">
      <alignment horizontal="right" vertical="center"/>
    </xf>
    <xf numFmtId="164" fontId="13" fillId="9" borderId="35" xfId="1" applyNumberFormat="1" applyFont="1" applyFill="1" applyBorder="1" applyAlignment="1">
      <alignment horizontal="right" vertical="center"/>
    </xf>
    <xf numFmtId="164" fontId="13" fillId="9" borderId="35" xfId="1" applyNumberFormat="1" applyFont="1" applyFill="1" applyBorder="1" applyAlignment="1">
      <alignment horizontal="right" vertical="center" wrapText="1"/>
    </xf>
    <xf numFmtId="164" fontId="13" fillId="9" borderId="36" xfId="1" applyNumberFormat="1" applyFont="1" applyFill="1" applyBorder="1" applyAlignment="1">
      <alignment horizontal="right" vertical="center"/>
    </xf>
    <xf numFmtId="164" fontId="13" fillId="0" borderId="36" xfId="1" applyNumberFormat="1" applyFont="1" applyBorder="1" applyAlignment="1">
      <alignment horizontal="right" vertical="center"/>
    </xf>
    <xf numFmtId="164" fontId="12" fillId="0" borderId="36" xfId="1" applyNumberFormat="1" applyFont="1" applyBorder="1" applyAlignment="1">
      <alignment horizontal="right" vertical="center"/>
    </xf>
    <xf numFmtId="164" fontId="13" fillId="9" borderId="36" xfId="1" applyNumberFormat="1" applyFont="1" applyFill="1" applyBorder="1" applyAlignment="1">
      <alignment horizontal="right" vertical="center" wrapText="1"/>
    </xf>
    <xf numFmtId="164" fontId="13" fillId="0" borderId="36" xfId="1" applyNumberFormat="1" applyFont="1" applyBorder="1" applyAlignment="1">
      <alignment horizontal="right" vertical="center" wrapText="1"/>
    </xf>
    <xf numFmtId="164" fontId="12" fillId="9" borderId="36" xfId="1" applyNumberFormat="1" applyFont="1" applyFill="1" applyBorder="1" applyAlignment="1">
      <alignment horizontal="right" vertical="center" wrapText="1"/>
    </xf>
    <xf numFmtId="164" fontId="12" fillId="0" borderId="36" xfId="1" applyNumberFormat="1" applyFont="1" applyBorder="1" applyAlignment="1">
      <alignment horizontal="right" vertical="center" wrapText="1"/>
    </xf>
    <xf numFmtId="164" fontId="21" fillId="9" borderId="36" xfId="1" applyNumberFormat="1" applyFont="1" applyFill="1" applyBorder="1" applyAlignment="1">
      <alignment horizontal="right" vertical="center" wrapText="1"/>
    </xf>
    <xf numFmtId="164" fontId="11" fillId="9" borderId="33" xfId="1" applyNumberFormat="1" applyFont="1" applyFill="1" applyBorder="1" applyAlignment="1">
      <alignment horizontal="right" vertical="center" wrapText="1"/>
    </xf>
    <xf numFmtId="164" fontId="11" fillId="9" borderId="34" xfId="1" applyNumberFormat="1" applyFont="1" applyFill="1" applyBorder="1" applyAlignment="1">
      <alignment horizontal="right" vertical="center" wrapText="1"/>
    </xf>
    <xf numFmtId="15" fontId="10" fillId="2" borderId="13" xfId="0" applyNumberFormat="1" applyFont="1" applyFill="1" applyBorder="1" applyAlignment="1">
      <alignment horizontal="right" vertical="center" wrapText="1"/>
    </xf>
    <xf numFmtId="0" fontId="10" fillId="2" borderId="13" xfId="0" applyFont="1" applyFill="1" applyBorder="1" applyAlignment="1">
      <alignment horizontal="right" vertical="center" wrapText="1"/>
    </xf>
    <xf numFmtId="164" fontId="13" fillId="9" borderId="24" xfId="1" applyNumberFormat="1" applyFont="1" applyFill="1" applyBorder="1" applyAlignment="1">
      <alignment horizontal="right" vertical="center" wrapText="1"/>
    </xf>
    <xf numFmtId="164" fontId="13" fillId="9" borderId="23" xfId="1" applyNumberFormat="1" applyFont="1" applyFill="1" applyBorder="1" applyAlignment="1">
      <alignment horizontal="right" vertical="center"/>
    </xf>
    <xf numFmtId="165" fontId="13" fillId="9" borderId="24" xfId="0" applyNumberFormat="1" applyFont="1" applyFill="1" applyBorder="1" applyAlignment="1">
      <alignment horizontal="right" vertical="center" wrapText="1"/>
    </xf>
    <xf numFmtId="164" fontId="11" fillId="9" borderId="24" xfId="1" applyNumberFormat="1" applyFont="1" applyFill="1" applyBorder="1" applyAlignment="1">
      <alignment horizontal="right" vertical="center" wrapText="1"/>
    </xf>
    <xf numFmtId="164" fontId="11" fillId="9" borderId="23" xfId="1" applyNumberFormat="1" applyFont="1" applyFill="1" applyBorder="1" applyAlignment="1">
      <alignment horizontal="right" vertical="center"/>
    </xf>
    <xf numFmtId="165" fontId="11" fillId="9" borderId="24" xfId="0" applyNumberFormat="1" applyFont="1" applyFill="1" applyBorder="1" applyAlignment="1">
      <alignment horizontal="right" vertical="center" wrapText="1"/>
    </xf>
    <xf numFmtId="164" fontId="13" fillId="9" borderId="24" xfId="1" applyNumberFormat="1" applyFont="1" applyFill="1" applyBorder="1" applyAlignment="1">
      <alignment horizontal="right" vertical="center"/>
    </xf>
    <xf numFmtId="0" fontId="28" fillId="2" borderId="14" xfId="0" applyFont="1" applyFill="1" applyBorder="1" applyAlignment="1">
      <alignment vertical="center"/>
    </xf>
    <xf numFmtId="0" fontId="29" fillId="2" borderId="14" xfId="0" applyFont="1" applyFill="1" applyBorder="1" applyAlignment="1">
      <alignment vertical="center"/>
    </xf>
    <xf numFmtId="0" fontId="30" fillId="0" borderId="15" xfId="0" applyFont="1" applyBorder="1" applyAlignment="1">
      <alignment vertical="center"/>
    </xf>
    <xf numFmtId="0" fontId="29" fillId="0" borderId="0" xfId="0" applyFont="1"/>
    <xf numFmtId="165" fontId="29" fillId="0" borderId="0" xfId="0" applyNumberFormat="1" applyFont="1"/>
    <xf numFmtId="164" fontId="29" fillId="0" borderId="0" xfId="0" applyNumberFormat="1" applyFont="1"/>
    <xf numFmtId="0" fontId="28" fillId="2" borderId="0" xfId="0" applyFont="1" applyFill="1" applyAlignment="1">
      <alignment vertical="center"/>
    </xf>
    <xf numFmtId="0" fontId="37" fillId="2" borderId="0" xfId="0" applyFont="1" applyFill="1" applyAlignment="1">
      <alignment vertical="center"/>
    </xf>
    <xf numFmtId="164" fontId="29" fillId="0" borderId="0" xfId="1" applyNumberFormat="1" applyFont="1" applyAlignment="1">
      <alignment vertical="center"/>
    </xf>
    <xf numFmtId="165" fontId="29" fillId="0" borderId="0" xfId="2" applyNumberFormat="1" applyFont="1" applyAlignment="1">
      <alignment vertical="center"/>
    </xf>
    <xf numFmtId="0" fontId="29" fillId="0" borderId="0" xfId="0" applyFont="1" applyAlignment="1">
      <alignment vertical="center"/>
    </xf>
    <xf numFmtId="164" fontId="29" fillId="0" borderId="3" xfId="1" applyNumberFormat="1" applyFont="1" applyBorder="1" applyAlignment="1">
      <alignment vertical="center"/>
    </xf>
    <xf numFmtId="165" fontId="29" fillId="0" borderId="3" xfId="2" applyNumberFormat="1" applyFont="1" applyBorder="1" applyAlignment="1">
      <alignment vertical="center"/>
    </xf>
    <xf numFmtId="164" fontId="29" fillId="0" borderId="0" xfId="1" applyNumberFormat="1" applyFont="1" applyFill="1" applyAlignment="1">
      <alignment vertical="center"/>
    </xf>
    <xf numFmtId="165" fontId="29" fillId="0" borderId="0" xfId="2" applyNumberFormat="1" applyFont="1" applyFill="1" applyAlignment="1">
      <alignment vertical="center"/>
    </xf>
    <xf numFmtId="0" fontId="35" fillId="0" borderId="15" xfId="0" applyFont="1" applyBorder="1" applyAlignment="1">
      <alignment vertical="center"/>
    </xf>
    <xf numFmtId="0" fontId="33" fillId="0" borderId="15" xfId="0" quotePrefix="1" applyFont="1" applyBorder="1" applyAlignment="1">
      <alignment horizontal="right" vertical="center"/>
    </xf>
    <xf numFmtId="0" fontId="33" fillId="0" borderId="15" xfId="0" applyFont="1" applyBorder="1" applyAlignment="1">
      <alignment horizontal="right" vertical="center"/>
    </xf>
    <xf numFmtId="0" fontId="34" fillId="0" borderId="15" xfId="0" applyFont="1" applyBorder="1" applyAlignment="1">
      <alignment vertical="center"/>
    </xf>
    <xf numFmtId="0" fontId="33" fillId="0" borderId="15" xfId="0" applyFont="1" applyBorder="1" applyAlignment="1">
      <alignment vertical="center"/>
    </xf>
    <xf numFmtId="164" fontId="33" fillId="0" borderId="18" xfId="1" applyNumberFormat="1" applyFont="1" applyBorder="1" applyAlignment="1">
      <alignment vertical="center"/>
    </xf>
    <xf numFmtId="164" fontId="34" fillId="0" borderId="18" xfId="1" applyNumberFormat="1" applyFont="1" applyBorder="1" applyAlignment="1">
      <alignment vertical="center"/>
    </xf>
    <xf numFmtId="0" fontId="31" fillId="0" borderId="15" xfId="0" applyFont="1" applyBorder="1" applyAlignment="1">
      <alignment horizontal="right" vertical="center"/>
    </xf>
    <xf numFmtId="164" fontId="29" fillId="0" borderId="0" xfId="0" applyNumberFormat="1" applyFont="1" applyAlignment="1">
      <alignment vertical="center"/>
    </xf>
    <xf numFmtId="165" fontId="33" fillId="0" borderId="15" xfId="2" applyNumberFormat="1" applyFont="1" applyBorder="1" applyAlignment="1">
      <alignment horizontal="right" vertical="center"/>
    </xf>
    <xf numFmtId="164" fontId="33" fillId="0" borderId="15" xfId="1" applyNumberFormat="1" applyFont="1" applyBorder="1" applyAlignment="1">
      <alignment horizontal="right" vertical="center"/>
    </xf>
    <xf numFmtId="164" fontId="34" fillId="0" borderId="15" xfId="1" applyNumberFormat="1" applyFont="1" applyBorder="1" applyAlignment="1">
      <alignment horizontal="right" vertical="center"/>
    </xf>
    <xf numFmtId="165" fontId="34" fillId="0" borderId="15" xfId="2" applyNumberFormat="1" applyFont="1" applyBorder="1" applyAlignment="1">
      <alignment horizontal="right" vertical="center"/>
    </xf>
    <xf numFmtId="164" fontId="35" fillId="0" borderId="15" xfId="1" applyNumberFormat="1" applyFont="1" applyBorder="1" applyAlignment="1">
      <alignment horizontal="right" vertical="center"/>
    </xf>
    <xf numFmtId="165" fontId="35" fillId="0" borderId="15" xfId="2" applyNumberFormat="1" applyFont="1" applyBorder="1" applyAlignment="1">
      <alignment horizontal="right" vertical="center"/>
    </xf>
    <xf numFmtId="0" fontId="36" fillId="0" borderId="15" xfId="0" applyFont="1" applyBorder="1" applyAlignment="1">
      <alignment vertical="center"/>
    </xf>
    <xf numFmtId="165" fontId="36" fillId="0" borderId="15" xfId="2" applyNumberFormat="1" applyFont="1" applyBorder="1" applyAlignment="1">
      <alignment horizontal="right" vertical="center"/>
    </xf>
    <xf numFmtId="165" fontId="33" fillId="0" borderId="15" xfId="0" applyNumberFormat="1" applyFont="1" applyBorder="1" applyAlignment="1">
      <alignment horizontal="right" vertical="center"/>
    </xf>
    <xf numFmtId="0" fontId="34" fillId="0" borderId="15" xfId="0" applyFont="1" applyBorder="1" applyAlignment="1">
      <alignment horizontal="right" vertical="center"/>
    </xf>
    <xf numFmtId="165" fontId="34" fillId="0" borderId="15" xfId="0" applyNumberFormat="1" applyFont="1" applyBorder="1" applyAlignment="1">
      <alignment horizontal="right" vertical="center"/>
    </xf>
    <xf numFmtId="165" fontId="35" fillId="0" borderId="15" xfId="0" applyNumberFormat="1" applyFont="1" applyBorder="1" applyAlignment="1">
      <alignment horizontal="right" vertical="center"/>
    </xf>
    <xf numFmtId="165" fontId="33" fillId="0" borderId="15" xfId="2" applyNumberFormat="1" applyFont="1" applyBorder="1" applyAlignment="1">
      <alignment horizontal="right" vertical="center" wrapText="1"/>
    </xf>
    <xf numFmtId="167" fontId="33" fillId="0" borderId="15" xfId="0" quotePrefix="1" applyNumberFormat="1" applyFont="1" applyBorder="1" applyAlignment="1">
      <alignment horizontal="right" vertical="center"/>
    </xf>
    <xf numFmtId="165" fontId="29" fillId="0" borderId="0" xfId="2" applyNumberFormat="1" applyFont="1" applyAlignment="1">
      <alignment horizontal="right" vertical="center"/>
    </xf>
    <xf numFmtId="0" fontId="32" fillId="0" borderId="0" xfId="0" applyFont="1" applyBorder="1" applyAlignment="1">
      <alignment vertical="center"/>
    </xf>
    <xf numFmtId="164" fontId="32" fillId="0" borderId="0" xfId="1" applyNumberFormat="1" applyFont="1" applyAlignment="1">
      <alignment horizontal="right" vertical="center"/>
    </xf>
    <xf numFmtId="165" fontId="32" fillId="0" borderId="0" xfId="2" applyNumberFormat="1" applyFont="1" applyAlignment="1">
      <alignment horizontal="right" vertical="center"/>
    </xf>
    <xf numFmtId="165" fontId="34" fillId="0" borderId="18" xfId="2" applyNumberFormat="1" applyFont="1" applyBorder="1" applyAlignment="1">
      <alignment horizontal="right" vertical="center"/>
    </xf>
    <xf numFmtId="165" fontId="33" fillId="0" borderId="18" xfId="2" applyNumberFormat="1" applyFont="1" applyBorder="1" applyAlignment="1">
      <alignment horizontal="right" vertical="center"/>
    </xf>
    <xf numFmtId="0" fontId="33" fillId="0" borderId="26" xfId="0" applyFont="1" applyBorder="1" applyAlignment="1">
      <alignment vertical="center"/>
    </xf>
    <xf numFmtId="164" fontId="33" fillId="0" borderId="26" xfId="1" applyNumberFormat="1" applyFont="1" applyBorder="1" applyAlignment="1">
      <alignment horizontal="right" vertical="center"/>
    </xf>
    <xf numFmtId="165" fontId="33" fillId="0" borderId="26" xfId="2" applyNumberFormat="1" applyFont="1" applyBorder="1" applyAlignment="1">
      <alignment horizontal="right" vertical="center"/>
    </xf>
    <xf numFmtId="164" fontId="33" fillId="0" borderId="15" xfId="1" applyNumberFormat="1" applyFont="1" applyFill="1" applyBorder="1" applyAlignment="1">
      <alignment horizontal="right" vertical="center"/>
    </xf>
    <xf numFmtId="164" fontId="29" fillId="0" borderId="0" xfId="1" applyNumberFormat="1" applyFont="1"/>
    <xf numFmtId="165" fontId="29" fillId="0" borderId="0" xfId="2" applyNumberFormat="1" applyFont="1"/>
    <xf numFmtId="164" fontId="29" fillId="0" borderId="3" xfId="1" applyNumberFormat="1" applyFont="1" applyBorder="1"/>
    <xf numFmtId="165" fontId="29" fillId="0" borderId="3" xfId="2" applyNumberFormat="1" applyFont="1" applyBorder="1"/>
    <xf numFmtId="0" fontId="24" fillId="0" borderId="0" xfId="0" applyFont="1" applyBorder="1"/>
    <xf numFmtId="164" fontId="29" fillId="0" borderId="0" xfId="1" applyNumberFormat="1" applyFont="1" applyBorder="1"/>
    <xf numFmtId="165" fontId="29" fillId="0" borderId="0" xfId="2" applyNumberFormat="1" applyFont="1" applyBorder="1"/>
    <xf numFmtId="164" fontId="34" fillId="0" borderId="15" xfId="1" applyNumberFormat="1" applyFont="1" applyBorder="1" applyAlignment="1">
      <alignment vertical="center"/>
    </xf>
    <xf numFmtId="165" fontId="34" fillId="0" borderId="15" xfId="2" applyNumberFormat="1" applyFont="1" applyBorder="1" applyAlignment="1">
      <alignment vertical="center"/>
    </xf>
    <xf numFmtId="164" fontId="33" fillId="0" borderId="15" xfId="1" applyNumberFormat="1" applyFont="1" applyBorder="1" applyAlignment="1">
      <alignment horizontal="center" vertical="center"/>
    </xf>
    <xf numFmtId="3" fontId="33" fillId="0" borderId="15" xfId="0" applyNumberFormat="1" applyFont="1" applyBorder="1" applyAlignment="1">
      <alignment horizontal="right" vertical="center"/>
    </xf>
    <xf numFmtId="9" fontId="29" fillId="0" borderId="0" xfId="2" applyFont="1"/>
    <xf numFmtId="9" fontId="29" fillId="0" borderId="3" xfId="2" applyFont="1" applyBorder="1"/>
    <xf numFmtId="9" fontId="24" fillId="0" borderId="0" xfId="2" applyFont="1" applyBorder="1"/>
    <xf numFmtId="164" fontId="29" fillId="0" borderId="0" xfId="1" applyNumberFormat="1" applyFont="1" applyFill="1" applyBorder="1"/>
    <xf numFmtId="9" fontId="29" fillId="0" borderId="0" xfId="2" applyFont="1" applyFill="1" applyBorder="1"/>
    <xf numFmtId="165" fontId="36" fillId="0" borderId="15" xfId="2" quotePrefix="1" applyNumberFormat="1" applyFont="1" applyBorder="1" applyAlignment="1">
      <alignment horizontal="right" vertical="center"/>
    </xf>
    <xf numFmtId="164" fontId="33" fillId="0" borderId="15" xfId="1" applyNumberFormat="1" applyFont="1" applyBorder="1" applyAlignment="1">
      <alignment vertical="center"/>
    </xf>
    <xf numFmtId="9" fontId="29" fillId="0" borderId="0" xfId="2" applyFont="1" applyBorder="1"/>
    <xf numFmtId="0" fontId="31" fillId="2" borderId="0" xfId="0" applyFont="1" applyFill="1" applyAlignment="1">
      <alignment vertical="center"/>
    </xf>
    <xf numFmtId="165" fontId="29" fillId="0" borderId="0" xfId="0" applyNumberFormat="1" applyFont="1" applyAlignment="1">
      <alignment vertical="center"/>
    </xf>
    <xf numFmtId="169" fontId="29" fillId="0" borderId="0" xfId="1" applyNumberFormat="1" applyFont="1"/>
    <xf numFmtId="165" fontId="31" fillId="0" borderId="15" xfId="0" applyNumberFormat="1" applyFont="1" applyBorder="1" applyAlignment="1">
      <alignment horizontal="right" vertical="center"/>
    </xf>
    <xf numFmtId="165" fontId="32" fillId="0" borderId="15" xfId="0" applyNumberFormat="1" applyFont="1" applyBorder="1" applyAlignment="1">
      <alignment horizontal="right" vertical="center"/>
    </xf>
    <xf numFmtId="166" fontId="36" fillId="0" borderId="18" xfId="0" quotePrefix="1" applyNumberFormat="1" applyFont="1" applyBorder="1" applyAlignment="1">
      <alignment horizontal="right" vertical="center" readingOrder="1"/>
    </xf>
    <xf numFmtId="0" fontId="24" fillId="0" borderId="0" xfId="0" applyFont="1" applyAlignment="1">
      <alignment wrapText="1"/>
    </xf>
    <xf numFmtId="0" fontId="24" fillId="0" borderId="0" xfId="0" applyFont="1" applyAlignment="1">
      <alignment horizontal="left"/>
    </xf>
    <xf numFmtId="165" fontId="13" fillId="0" borderId="34" xfId="0" applyNumberFormat="1" applyFont="1" applyBorder="1" applyAlignment="1">
      <alignment horizontal="right" vertical="center" wrapText="1"/>
    </xf>
    <xf numFmtId="164" fontId="14" fillId="9" borderId="35" xfId="1" applyNumberFormat="1" applyFont="1" applyFill="1" applyBorder="1" applyAlignment="1">
      <alignment horizontal="right" vertical="center"/>
    </xf>
    <xf numFmtId="164" fontId="14" fillId="9" borderId="35" xfId="1" applyNumberFormat="1" applyFont="1" applyFill="1" applyBorder="1" applyAlignment="1">
      <alignment horizontal="right" vertical="center" wrapText="1"/>
    </xf>
    <xf numFmtId="164" fontId="12" fillId="0" borderId="36" xfId="1" applyNumberFormat="1" applyFont="1" applyBorder="1" applyAlignment="1">
      <alignment horizontal="right" vertical="center" indent="2"/>
    </xf>
    <xf numFmtId="164" fontId="13" fillId="9" borderId="33" xfId="1" applyNumberFormat="1" applyFont="1" applyFill="1" applyBorder="1" applyAlignment="1">
      <alignment horizontal="right" vertical="center" wrapText="1"/>
    </xf>
    <xf numFmtId="164" fontId="13" fillId="9" borderId="34" xfId="1" applyNumberFormat="1" applyFont="1" applyFill="1" applyBorder="1" applyAlignment="1">
      <alignment horizontal="right" vertical="center" wrapText="1"/>
    </xf>
    <xf numFmtId="164" fontId="13" fillId="0" borderId="34" xfId="1" applyNumberFormat="1" applyFont="1" applyBorder="1" applyAlignment="1">
      <alignment horizontal="right" vertical="center" wrapText="1"/>
    </xf>
    <xf numFmtId="164" fontId="21" fillId="9" borderId="35" xfId="1" applyNumberFormat="1" applyFont="1" applyFill="1" applyBorder="1" applyAlignment="1">
      <alignment horizontal="right" vertical="center" wrapText="1"/>
    </xf>
    <xf numFmtId="164" fontId="11" fillId="0" borderId="34" xfId="1" applyNumberFormat="1" applyFont="1" applyBorder="1" applyAlignment="1">
      <alignment horizontal="right" vertical="center" wrapText="1"/>
    </xf>
    <xf numFmtId="164" fontId="14" fillId="0" borderId="36" xfId="1" applyNumberFormat="1" applyFont="1" applyBorder="1" applyAlignment="1">
      <alignment horizontal="right" vertical="center" wrapText="1"/>
    </xf>
    <xf numFmtId="165" fontId="24" fillId="0" borderId="0" xfId="2" applyNumberFormat="1" applyFont="1" applyAlignment="1">
      <alignment vertical="center"/>
    </xf>
    <xf numFmtId="0" fontId="24" fillId="0" borderId="0" xfId="0" applyFont="1"/>
    <xf numFmtId="169" fontId="29" fillId="0" borderId="0" xfId="0" applyNumberFormat="1" applyFont="1"/>
    <xf numFmtId="165" fontId="13" fillId="0" borderId="24" xfId="2" applyNumberFormat="1" applyFont="1" applyBorder="1" applyAlignment="1">
      <alignment horizontal="right" vertical="center" wrapText="1"/>
    </xf>
    <xf numFmtId="165" fontId="11" fillId="0" borderId="0" xfId="2" applyNumberFormat="1" applyFont="1" applyAlignment="1">
      <alignment horizontal="right" vertical="center" wrapText="1"/>
    </xf>
    <xf numFmtId="165" fontId="11" fillId="0" borderId="0" xfId="2" quotePrefix="1" applyNumberFormat="1" applyFont="1" applyAlignment="1">
      <alignment horizontal="right" vertical="center" wrapText="1"/>
    </xf>
    <xf numFmtId="165" fontId="12" fillId="0" borderId="0" xfId="2" applyNumberFormat="1" applyFont="1" applyAlignment="1">
      <alignment horizontal="right" vertical="center" wrapText="1"/>
    </xf>
    <xf numFmtId="165" fontId="12" fillId="0" borderId="24" xfId="2" applyNumberFormat="1" applyFont="1" applyBorder="1" applyAlignment="1">
      <alignment horizontal="right" vertical="center" wrapText="1"/>
    </xf>
    <xf numFmtId="165" fontId="11" fillId="0" borderId="24" xfId="2" applyNumberFormat="1" applyFont="1" applyBorder="1" applyAlignment="1">
      <alignment horizontal="right" vertical="center" wrapText="1"/>
    </xf>
    <xf numFmtId="164" fontId="12" fillId="0" borderId="34" xfId="1" applyNumberFormat="1" applyFont="1" applyBorder="1" applyAlignment="1">
      <alignment horizontal="right" vertical="center" wrapText="1"/>
    </xf>
    <xf numFmtId="164" fontId="12" fillId="9" borderId="33" xfId="1" applyNumberFormat="1" applyFont="1" applyFill="1" applyBorder="1" applyAlignment="1">
      <alignment horizontal="right" vertical="center" wrapText="1"/>
    </xf>
    <xf numFmtId="164" fontId="12" fillId="9" borderId="34" xfId="1" applyNumberFormat="1" applyFont="1" applyFill="1" applyBorder="1" applyAlignment="1">
      <alignment horizontal="right" vertical="center" wrapText="1"/>
    </xf>
    <xf numFmtId="165" fontId="12" fillId="0" borderId="34" xfId="0" applyNumberFormat="1" applyFont="1" applyBorder="1" applyAlignment="1">
      <alignment horizontal="right" vertical="center" wrapText="1"/>
    </xf>
    <xf numFmtId="164" fontId="3" fillId="0" borderId="0" xfId="0" applyNumberFormat="1" applyFont="1"/>
    <xf numFmtId="0" fontId="3" fillId="0" borderId="0" xfId="0" applyFont="1"/>
    <xf numFmtId="0" fontId="35" fillId="0" borderId="15" xfId="0" applyFont="1" applyBorder="1" applyAlignment="1">
      <alignment horizontal="left" vertical="center" indent="1"/>
    </xf>
    <xf numFmtId="0" fontId="29" fillId="0" borderId="0" xfId="0" applyFont="1" applyFill="1" applyAlignment="1">
      <alignment horizontal="right" vertical="center"/>
    </xf>
    <xf numFmtId="0" fontId="29" fillId="0" borderId="0" xfId="0" applyFont="1" applyAlignment="1">
      <alignment horizontal="right" vertical="center"/>
    </xf>
    <xf numFmtId="165" fontId="29" fillId="0" borderId="3" xfId="2" applyNumberFormat="1" applyFont="1" applyBorder="1" applyAlignment="1">
      <alignment horizontal="right" vertical="center"/>
    </xf>
    <xf numFmtId="0" fontId="29" fillId="0" borderId="3" xfId="0" applyFont="1" applyFill="1" applyBorder="1" applyAlignment="1">
      <alignment horizontal="right" vertical="center"/>
    </xf>
    <xf numFmtId="0" fontId="15" fillId="0" borderId="34" xfId="0" applyFont="1" applyBorder="1" applyAlignment="1">
      <alignment vertical="center" wrapText="1"/>
    </xf>
    <xf numFmtId="0" fontId="13" fillId="0" borderId="34" xfId="0" applyFont="1" applyBorder="1" applyAlignment="1">
      <alignment horizontal="right" vertical="center" wrapText="1"/>
    </xf>
    <xf numFmtId="0" fontId="14" fillId="9" borderId="33" xfId="0" applyFont="1" applyFill="1" applyBorder="1" applyAlignment="1">
      <alignment horizontal="right" vertical="center" wrapText="1"/>
    </xf>
    <xf numFmtId="0" fontId="13" fillId="9" borderId="33" xfId="0" applyFont="1" applyFill="1" applyBorder="1" applyAlignment="1">
      <alignment horizontal="right" vertical="center" wrapText="1"/>
    </xf>
    <xf numFmtId="0" fontId="13" fillId="9" borderId="34" xfId="0" applyFont="1" applyFill="1" applyBorder="1" applyAlignment="1">
      <alignment horizontal="right" vertical="center" wrapText="1"/>
    </xf>
    <xf numFmtId="0" fontId="16" fillId="0" borderId="34" xfId="0" applyFont="1" applyBorder="1" applyAlignment="1">
      <alignment vertical="center" wrapText="1"/>
    </xf>
    <xf numFmtId="0" fontId="18" fillId="0" borderId="34" xfId="0" applyFont="1" applyBorder="1" applyAlignment="1">
      <alignment vertical="center" wrapText="1"/>
    </xf>
    <xf numFmtId="165" fontId="18" fillId="9" borderId="33" xfId="0" applyNumberFormat="1" applyFont="1" applyFill="1" applyBorder="1" applyAlignment="1">
      <alignment horizontal="right" vertical="center" wrapText="1"/>
    </xf>
    <xf numFmtId="165" fontId="18" fillId="9" borderId="34" xfId="0" applyNumberFormat="1" applyFont="1" applyFill="1" applyBorder="1" applyAlignment="1">
      <alignment horizontal="right" vertical="center" wrapText="1"/>
    </xf>
    <xf numFmtId="165" fontId="18" fillId="0" borderId="34" xfId="0" applyNumberFormat="1" applyFont="1" applyBorder="1" applyAlignment="1">
      <alignment horizontal="right" vertical="center" wrapText="1"/>
    </xf>
    <xf numFmtId="0" fontId="3" fillId="0" borderId="34" xfId="0" applyFont="1" applyBorder="1" applyAlignment="1">
      <alignment vertical="center" wrapText="1"/>
    </xf>
    <xf numFmtId="164" fontId="3" fillId="0" borderId="34" xfId="1" applyNumberFormat="1" applyFont="1" applyBorder="1" applyAlignment="1">
      <alignment horizontal="right" vertical="center" wrapText="1"/>
    </xf>
    <xf numFmtId="164" fontId="21" fillId="9" borderId="33" xfId="1" applyNumberFormat="1" applyFont="1" applyFill="1" applyBorder="1" applyAlignment="1">
      <alignment horizontal="right" vertical="center" wrapText="1"/>
    </xf>
    <xf numFmtId="164" fontId="21" fillId="9" borderId="34" xfId="1" applyNumberFormat="1" applyFont="1" applyFill="1" applyBorder="1" applyAlignment="1">
      <alignment horizontal="right" vertical="center" wrapText="1"/>
    </xf>
    <xf numFmtId="0" fontId="18" fillId="0" borderId="34" xfId="0" applyFont="1" applyBorder="1" applyAlignment="1">
      <alignment vertical="center"/>
    </xf>
    <xf numFmtId="0" fontId="4" fillId="0" borderId="34" xfId="0" applyFont="1" applyBorder="1" applyAlignment="1">
      <alignment horizontal="right" vertical="center"/>
    </xf>
    <xf numFmtId="165" fontId="18" fillId="9" borderId="33" xfId="0" applyNumberFormat="1" applyFont="1" applyFill="1" applyBorder="1" applyAlignment="1">
      <alignment horizontal="right" vertical="center"/>
    </xf>
    <xf numFmtId="165" fontId="18" fillId="9" borderId="34" xfId="0" applyNumberFormat="1" applyFont="1" applyFill="1" applyBorder="1" applyAlignment="1">
      <alignment horizontal="right" vertical="center"/>
    </xf>
    <xf numFmtId="165" fontId="18" fillId="0" borderId="34" xfId="0" applyNumberFormat="1" applyFont="1" applyBorder="1" applyAlignment="1">
      <alignment horizontal="right" vertical="center"/>
    </xf>
    <xf numFmtId="165" fontId="4" fillId="0" borderId="34" xfId="0" applyNumberFormat="1" applyFont="1" applyBorder="1" applyAlignment="1">
      <alignment horizontal="right" vertical="center"/>
    </xf>
    <xf numFmtId="0" fontId="15" fillId="0" borderId="34" xfId="0" applyFont="1" applyBorder="1" applyAlignment="1">
      <alignment vertical="center"/>
    </xf>
    <xf numFmtId="0" fontId="13" fillId="0" borderId="34" xfId="0" applyFont="1" applyBorder="1" applyAlignment="1">
      <alignment horizontal="right" vertical="center"/>
    </xf>
    <xf numFmtId="0" fontId="14" fillId="9" borderId="33" xfId="0" applyFont="1" applyFill="1" applyBorder="1" applyAlignment="1">
      <alignment horizontal="right" vertical="center"/>
    </xf>
    <xf numFmtId="0" fontId="13" fillId="9" borderId="33" xfId="0" applyFont="1" applyFill="1" applyBorder="1" applyAlignment="1">
      <alignment horizontal="right" vertical="center"/>
    </xf>
    <xf numFmtId="0" fontId="13" fillId="9" borderId="34" xfId="0" applyFont="1" applyFill="1" applyBorder="1" applyAlignment="1">
      <alignment horizontal="right" vertical="center"/>
    </xf>
    <xf numFmtId="165" fontId="13" fillId="0" borderId="34" xfId="0" applyNumberFormat="1" applyFont="1" applyBorder="1" applyAlignment="1">
      <alignment horizontal="right" vertical="center"/>
    </xf>
    <xf numFmtId="164" fontId="13" fillId="0" borderId="34" xfId="1" applyNumberFormat="1" applyFont="1" applyBorder="1" applyAlignment="1">
      <alignment horizontal="right" vertical="center"/>
    </xf>
    <xf numFmtId="164" fontId="13" fillId="9" borderId="33" xfId="1" applyNumberFormat="1" applyFont="1" applyFill="1" applyBorder="1" applyAlignment="1">
      <alignment horizontal="right" vertical="center"/>
    </xf>
    <xf numFmtId="164" fontId="13" fillId="9" borderId="34" xfId="1" applyNumberFormat="1" applyFont="1" applyFill="1" applyBorder="1" applyAlignment="1">
      <alignment horizontal="right" vertical="center"/>
    </xf>
    <xf numFmtId="0" fontId="16" fillId="0" borderId="34" xfId="0" applyFont="1" applyBorder="1" applyAlignment="1">
      <alignment vertical="center"/>
    </xf>
    <xf numFmtId="164" fontId="12" fillId="0" borderId="34" xfId="1" applyNumberFormat="1" applyFont="1" applyBorder="1" applyAlignment="1">
      <alignment horizontal="right" vertical="center"/>
    </xf>
    <xf numFmtId="164" fontId="12" fillId="9" borderId="33" xfId="1" applyNumberFormat="1" applyFont="1" applyFill="1" applyBorder="1" applyAlignment="1">
      <alignment horizontal="right" vertical="center"/>
    </xf>
    <xf numFmtId="164" fontId="12" fillId="9" borderId="34" xfId="1" applyNumberFormat="1" applyFont="1" applyFill="1" applyBorder="1" applyAlignment="1">
      <alignment horizontal="right" vertical="center"/>
    </xf>
    <xf numFmtId="165" fontId="12" fillId="0" borderId="34" xfId="0" applyNumberFormat="1" applyFont="1" applyBorder="1" applyAlignment="1">
      <alignment horizontal="right" vertical="center"/>
    </xf>
    <xf numFmtId="0" fontId="17" fillId="0" borderId="34" xfId="0" applyFont="1" applyBorder="1" applyAlignment="1">
      <alignment vertical="center"/>
    </xf>
    <xf numFmtId="164" fontId="11" fillId="0" borderId="34" xfId="1" applyNumberFormat="1" applyFont="1" applyBorder="1" applyAlignment="1">
      <alignment horizontal="right" vertical="center"/>
    </xf>
    <xf numFmtId="164" fontId="11" fillId="9" borderId="33" xfId="1" applyNumberFormat="1" applyFont="1" applyFill="1" applyBorder="1" applyAlignment="1">
      <alignment horizontal="right" vertical="center"/>
    </xf>
    <xf numFmtId="164" fontId="11" fillId="9" borderId="34" xfId="1" applyNumberFormat="1" applyFont="1" applyFill="1" applyBorder="1" applyAlignment="1">
      <alignment horizontal="right" vertical="center"/>
    </xf>
    <xf numFmtId="165" fontId="11" fillId="0" borderId="34" xfId="0" applyNumberFormat="1" applyFont="1" applyBorder="1" applyAlignment="1">
      <alignment horizontal="right" vertical="center"/>
    </xf>
    <xf numFmtId="164" fontId="12" fillId="0" borderId="34" xfId="1" applyNumberFormat="1" applyFont="1" applyBorder="1" applyAlignment="1">
      <alignment horizontal="right" vertical="center" indent="2"/>
    </xf>
    <xf numFmtId="0" fontId="11" fillId="0" borderId="34" xfId="0" applyFont="1" applyBorder="1" applyAlignment="1">
      <alignment horizontal="right" vertical="center"/>
    </xf>
    <xf numFmtId="0" fontId="11" fillId="9" borderId="33" xfId="0" applyFont="1" applyFill="1" applyBorder="1" applyAlignment="1">
      <alignment horizontal="right" vertical="center"/>
    </xf>
    <xf numFmtId="0" fontId="11" fillId="9" borderId="33" xfId="0" applyFont="1" applyFill="1" applyBorder="1" applyAlignment="1">
      <alignment horizontal="right" vertical="center" wrapText="1"/>
    </xf>
    <xf numFmtId="0" fontId="11" fillId="9" borderId="34" xfId="0" applyFont="1" applyFill="1" applyBorder="1" applyAlignment="1">
      <alignment horizontal="right" vertical="center"/>
    </xf>
    <xf numFmtId="43" fontId="13" fillId="0" borderId="34" xfId="1" applyFont="1" applyBorder="1" applyAlignment="1">
      <alignment horizontal="right" vertical="center"/>
    </xf>
    <xf numFmtId="43" fontId="13" fillId="9" borderId="33" xfId="1" applyFont="1" applyFill="1" applyBorder="1" applyAlignment="1">
      <alignment horizontal="right" vertical="center"/>
    </xf>
    <xf numFmtId="43" fontId="13" fillId="9" borderId="33" xfId="1" applyFont="1" applyFill="1" applyBorder="1" applyAlignment="1">
      <alignment horizontal="right" vertical="center" wrapText="1"/>
    </xf>
    <xf numFmtId="43" fontId="13" fillId="9" borderId="34" xfId="1" applyFont="1" applyFill="1" applyBorder="1" applyAlignment="1">
      <alignment horizontal="right" vertical="center"/>
    </xf>
    <xf numFmtId="0" fontId="15" fillId="0" borderId="41" xfId="0" applyFont="1" applyBorder="1" applyAlignment="1">
      <alignment vertical="center" wrapText="1"/>
    </xf>
    <xf numFmtId="0" fontId="29" fillId="0" borderId="3" xfId="0" applyFont="1" applyBorder="1" applyAlignment="1">
      <alignment vertical="center"/>
    </xf>
    <xf numFmtId="0" fontId="33" fillId="0" borderId="42" xfId="0" applyFont="1" applyBorder="1" applyAlignment="1">
      <alignment horizontal="right" vertical="center"/>
    </xf>
    <xf numFmtId="0" fontId="33" fillId="4" borderId="43" xfId="0" applyFont="1" applyFill="1" applyBorder="1" applyAlignment="1">
      <alignment vertical="center"/>
    </xf>
    <xf numFmtId="170" fontId="33" fillId="0" borderId="43" xfId="0" applyNumberFormat="1" applyFont="1" applyBorder="1" applyAlignment="1">
      <alignment horizontal="right" vertical="center"/>
    </xf>
    <xf numFmtId="165" fontId="33" fillId="0" borderId="43" xfId="2" applyNumberFormat="1" applyFont="1" applyFill="1" applyBorder="1" applyAlignment="1">
      <alignment horizontal="right" vertical="center"/>
    </xf>
    <xf numFmtId="165" fontId="33" fillId="0" borderId="43" xfId="2" applyNumberFormat="1" applyFont="1" applyBorder="1" applyAlignment="1">
      <alignment horizontal="right" vertical="center"/>
    </xf>
    <xf numFmtId="170" fontId="33" fillId="0" borderId="43" xfId="0" applyNumberFormat="1" applyFont="1" applyBorder="1" applyAlignment="1">
      <alignment horizontal="right" vertical="center" wrapText="1"/>
    </xf>
    <xf numFmtId="164" fontId="33" fillId="0" borderId="43" xfId="1" applyNumberFormat="1" applyFont="1" applyFill="1" applyBorder="1"/>
    <xf numFmtId="164" fontId="33" fillId="0" borderId="43" xfId="1" applyNumberFormat="1" applyFont="1" applyBorder="1" applyAlignment="1">
      <alignment horizontal="right" vertical="center" wrapText="1"/>
    </xf>
    <xf numFmtId="164" fontId="33" fillId="0" borderId="43" xfId="1" applyNumberFormat="1" applyFont="1" applyBorder="1"/>
    <xf numFmtId="0" fontId="34" fillId="4" borderId="43" xfId="0" applyFont="1" applyFill="1" applyBorder="1" applyAlignment="1">
      <alignment vertical="center"/>
    </xf>
    <xf numFmtId="170" fontId="34" fillId="0" borderId="43" xfId="0" applyNumberFormat="1" applyFont="1" applyBorder="1" applyAlignment="1">
      <alignment horizontal="right" vertical="center"/>
    </xf>
    <xf numFmtId="165" fontId="34" fillId="0" borderId="43" xfId="2" applyNumberFormat="1" applyFont="1" applyFill="1" applyBorder="1" applyAlignment="1">
      <alignment horizontal="right" vertical="center"/>
    </xf>
    <xf numFmtId="165" fontId="34" fillId="0" borderId="43" xfId="2" applyNumberFormat="1" applyFont="1" applyBorder="1" applyAlignment="1">
      <alignment horizontal="right" vertical="center"/>
    </xf>
    <xf numFmtId="170" fontId="34" fillId="0" borderId="43" xfId="0" applyNumberFormat="1" applyFont="1" applyBorder="1" applyAlignment="1">
      <alignment horizontal="right" vertical="center" wrapText="1"/>
    </xf>
    <xf numFmtId="164" fontId="34" fillId="0" borderId="43" xfId="1" applyNumberFormat="1" applyFont="1" applyFill="1" applyBorder="1"/>
    <xf numFmtId="164" fontId="34" fillId="0" borderId="43" xfId="1" applyNumberFormat="1" applyFont="1" applyBorder="1" applyAlignment="1">
      <alignment horizontal="right" vertical="center" wrapText="1"/>
    </xf>
    <xf numFmtId="164" fontId="34" fillId="0" borderId="43" xfId="1" applyNumberFormat="1" applyFont="1" applyBorder="1"/>
    <xf numFmtId="164" fontId="33" fillId="0" borderId="43" xfId="1" applyNumberFormat="1" applyFont="1" applyFill="1" applyBorder="1" applyAlignment="1">
      <alignment horizontal="right" vertical="center" wrapText="1"/>
    </xf>
    <xf numFmtId="0" fontId="34" fillId="4" borderId="42" xfId="0" applyFont="1" applyFill="1" applyBorder="1" applyAlignment="1">
      <alignment vertical="center"/>
    </xf>
    <xf numFmtId="170" fontId="34" fillId="0" borderId="42" xfId="0" applyNumberFormat="1" applyFont="1" applyBorder="1" applyAlignment="1">
      <alignment horizontal="right" vertical="center"/>
    </xf>
    <xf numFmtId="165" fontId="34" fillId="0" borderId="42" xfId="2" applyNumberFormat="1" applyFont="1" applyFill="1" applyBorder="1" applyAlignment="1">
      <alignment horizontal="right" vertical="center"/>
    </xf>
    <xf numFmtId="165" fontId="34" fillId="0" borderId="42" xfId="2" applyNumberFormat="1" applyFont="1" applyBorder="1" applyAlignment="1">
      <alignment horizontal="right" vertical="center"/>
    </xf>
    <xf numFmtId="170" fontId="34" fillId="0" borderId="42" xfId="0" applyNumberFormat="1" applyFont="1" applyBorder="1" applyAlignment="1">
      <alignment horizontal="right" vertical="center" wrapText="1"/>
    </xf>
    <xf numFmtId="164" fontId="34" fillId="0" borderId="42" xfId="1" applyNumberFormat="1" applyFont="1" applyFill="1" applyBorder="1"/>
    <xf numFmtId="164" fontId="34" fillId="0" borderId="42" xfId="1" applyNumberFormat="1" applyFont="1" applyBorder="1" applyAlignment="1">
      <alignment horizontal="right" vertical="center" wrapText="1"/>
    </xf>
    <xf numFmtId="164" fontId="34" fillId="0" borderId="42" xfId="1" applyNumberFormat="1" applyFont="1" applyBorder="1"/>
    <xf numFmtId="165" fontId="36" fillId="0" borderId="15" xfId="2" applyNumberFormat="1" applyFont="1" applyFill="1" applyBorder="1" applyAlignment="1">
      <alignment horizontal="right" vertical="center"/>
    </xf>
    <xf numFmtId="165" fontId="36" fillId="0" borderId="43" xfId="2" quotePrefix="1" applyNumberFormat="1" applyFont="1" applyFill="1" applyBorder="1" applyAlignment="1">
      <alignment horizontal="right" vertical="center"/>
    </xf>
    <xf numFmtId="0" fontId="35" fillId="4" borderId="43" xfId="0" applyFont="1" applyFill="1" applyBorder="1" applyAlignment="1">
      <alignment horizontal="left"/>
    </xf>
    <xf numFmtId="170" fontId="35" fillId="0" borderId="43" xfId="0" applyNumberFormat="1" applyFont="1" applyBorder="1" applyAlignment="1">
      <alignment horizontal="right"/>
    </xf>
    <xf numFmtId="0" fontId="36" fillId="4" borderId="43" xfId="0" applyFont="1" applyFill="1" applyBorder="1" applyAlignment="1">
      <alignment vertical="center"/>
    </xf>
    <xf numFmtId="165" fontId="36" fillId="0" borderId="43" xfId="2" applyNumberFormat="1" applyFont="1" applyFill="1" applyBorder="1" applyAlignment="1">
      <alignment horizontal="right"/>
    </xf>
    <xf numFmtId="0" fontId="33" fillId="4" borderId="42" xfId="0" applyFont="1" applyFill="1" applyBorder="1" applyAlignment="1">
      <alignment vertical="center"/>
    </xf>
    <xf numFmtId="164" fontId="33" fillId="0" borderId="42" xfId="1" applyNumberFormat="1" applyFont="1" applyFill="1" applyBorder="1"/>
    <xf numFmtId="165" fontId="33" fillId="0" borderId="42" xfId="2" applyNumberFormat="1" applyFont="1" applyFill="1" applyBorder="1" applyAlignment="1">
      <alignment horizontal="right" vertical="center"/>
    </xf>
    <xf numFmtId="165" fontId="33" fillId="0" borderId="42" xfId="2" applyNumberFormat="1" applyFont="1" applyBorder="1" applyAlignment="1">
      <alignment horizontal="right" vertical="center"/>
    </xf>
    <xf numFmtId="164" fontId="33" fillId="0" borderId="42" xfId="1" applyNumberFormat="1" applyFont="1" applyBorder="1"/>
    <xf numFmtId="0" fontId="34" fillId="0" borderId="42" xfId="0" applyFont="1" applyBorder="1"/>
    <xf numFmtId="0" fontId="36" fillId="0" borderId="43" xfId="0" applyFont="1" applyBorder="1" applyAlignment="1">
      <alignment vertical="center"/>
    </xf>
    <xf numFmtId="0" fontId="35" fillId="4" borderId="43" xfId="0" applyFont="1" applyFill="1" applyBorder="1" applyAlignment="1">
      <alignment vertical="center"/>
    </xf>
    <xf numFmtId="164" fontId="34" fillId="0" borderId="43" xfId="1" applyNumberFormat="1" applyFont="1" applyFill="1" applyBorder="1" applyAlignment="1">
      <alignment horizontal="right" vertical="center" wrapText="1"/>
    </xf>
    <xf numFmtId="0" fontId="35" fillId="0" borderId="43" xfId="0" applyFont="1" applyBorder="1" applyAlignment="1">
      <alignment vertical="center"/>
    </xf>
    <xf numFmtId="41" fontId="33" fillId="0" borderId="43" xfId="0" applyNumberFormat="1" applyFont="1" applyBorder="1" applyAlignment="1">
      <alignment horizontal="right" vertical="center" wrapText="1"/>
    </xf>
    <xf numFmtId="170" fontId="33" fillId="0" borderId="43" xfId="0" applyNumberFormat="1" applyFont="1" applyBorder="1" applyAlignment="1">
      <alignment horizontal="right" vertical="top"/>
    </xf>
    <xf numFmtId="170" fontId="33" fillId="0" borderId="43" xfId="0" applyNumberFormat="1" applyFont="1" applyBorder="1" applyAlignment="1">
      <alignment horizontal="right" vertical="top" wrapText="1"/>
    </xf>
    <xf numFmtId="0" fontId="33" fillId="0" borderId="43" xfId="0" applyFont="1" applyBorder="1"/>
    <xf numFmtId="164" fontId="34" fillId="0" borderId="43" xfId="0" applyNumberFormat="1" applyFont="1" applyBorder="1"/>
    <xf numFmtId="0" fontId="35" fillId="0" borderId="42" xfId="0" applyFont="1" applyBorder="1" applyAlignment="1">
      <alignment vertical="center"/>
    </xf>
    <xf numFmtId="164" fontId="34" fillId="0" borderId="42" xfId="0" applyNumberFormat="1" applyFont="1" applyBorder="1"/>
    <xf numFmtId="170" fontId="0" fillId="0" borderId="0" xfId="0" applyNumberFormat="1"/>
    <xf numFmtId="164" fontId="35" fillId="0" borderId="43" xfId="1" applyNumberFormat="1" applyFont="1" applyFill="1" applyBorder="1"/>
    <xf numFmtId="164" fontId="35" fillId="0" borderId="43" xfId="1" applyNumberFormat="1" applyFont="1" applyFill="1" applyBorder="1" applyAlignment="1">
      <alignment horizontal="right"/>
    </xf>
    <xf numFmtId="164" fontId="34" fillId="0" borderId="15" xfId="1" applyNumberFormat="1" applyFont="1" applyBorder="1" applyAlignment="1">
      <alignment horizontal="right" vertical="center" wrapText="1"/>
    </xf>
    <xf numFmtId="165" fontId="34" fillId="0" borderId="27" xfId="2" applyNumberFormat="1" applyFont="1" applyBorder="1" applyAlignment="1">
      <alignment horizontal="right" vertical="center"/>
    </xf>
    <xf numFmtId="43" fontId="29" fillId="0" borderId="0" xfId="1" applyFont="1"/>
    <xf numFmtId="164" fontId="33" fillId="0" borderId="15" xfId="1" applyNumberFormat="1" applyFont="1" applyBorder="1" applyAlignment="1">
      <alignment horizontal="right" vertical="center" wrapText="1"/>
    </xf>
    <xf numFmtId="165" fontId="33" fillId="0" borderId="27" xfId="2" applyNumberFormat="1" applyFont="1" applyBorder="1" applyAlignment="1">
      <alignment horizontal="right" vertical="center"/>
    </xf>
    <xf numFmtId="165" fontId="29" fillId="0" borderId="0" xfId="0" applyNumberFormat="1" applyFont="1" applyAlignment="1">
      <alignment horizontal="right"/>
    </xf>
    <xf numFmtId="165" fontId="33" fillId="0" borderId="15" xfId="0" applyNumberFormat="1" applyFont="1" applyBorder="1" applyAlignment="1">
      <alignment horizontal="right" vertical="center" wrapText="1"/>
    </xf>
    <xf numFmtId="169" fontId="34" fillId="0" borderId="15" xfId="1" applyNumberFormat="1" applyFont="1" applyBorder="1" applyAlignment="1">
      <alignment horizontal="right" vertical="center" wrapText="1"/>
    </xf>
    <xf numFmtId="165" fontId="34" fillId="0" borderId="15" xfId="0" applyNumberFormat="1" applyFont="1" applyBorder="1" applyAlignment="1">
      <alignment horizontal="right" vertical="center" wrapText="1"/>
    </xf>
    <xf numFmtId="165" fontId="34" fillId="0" borderId="0" xfId="0" applyNumberFormat="1" applyFont="1" applyAlignment="1">
      <alignment horizontal="right" vertical="center" wrapText="1"/>
    </xf>
    <xf numFmtId="164" fontId="34" fillId="0" borderId="15" xfId="1" applyNumberFormat="1" applyFont="1" applyFill="1" applyBorder="1" applyAlignment="1">
      <alignment horizontal="right" vertical="center" wrapText="1"/>
    </xf>
    <xf numFmtId="164" fontId="33" fillId="0" borderId="18" xfId="1" applyNumberFormat="1" applyFont="1" applyBorder="1" applyAlignment="1">
      <alignment horizontal="right" vertical="center"/>
    </xf>
    <xf numFmtId="16" fontId="33" fillId="0" borderId="15" xfId="0" quotePrefix="1" applyNumberFormat="1" applyFont="1" applyBorder="1" applyAlignment="1">
      <alignment horizontal="right" vertical="center"/>
    </xf>
    <xf numFmtId="165" fontId="38" fillId="0" borderId="27" xfId="2" applyNumberFormat="1" applyFont="1" applyBorder="1" applyAlignment="1">
      <alignment horizontal="right" vertical="center"/>
    </xf>
    <xf numFmtId="165" fontId="32" fillId="0" borderId="0" xfId="2" applyNumberFormat="1" applyFont="1" applyBorder="1" applyAlignment="1">
      <alignment vertical="center"/>
    </xf>
    <xf numFmtId="164" fontId="32" fillId="0" borderId="0" xfId="1" applyNumberFormat="1" applyFont="1" applyBorder="1" applyAlignment="1">
      <alignment vertical="center"/>
    </xf>
    <xf numFmtId="165" fontId="38" fillId="0" borderId="0" xfId="2" applyNumberFormat="1" applyFont="1" applyBorder="1" applyAlignment="1">
      <alignment horizontal="right" vertical="center"/>
    </xf>
    <xf numFmtId="165" fontId="39" fillId="0" borderId="27" xfId="2" applyNumberFormat="1" applyFont="1" applyBorder="1" applyAlignment="1">
      <alignment horizontal="right" vertical="center"/>
    </xf>
    <xf numFmtId="164" fontId="31" fillId="0" borderId="0" xfId="1" applyNumberFormat="1" applyFont="1" applyBorder="1" applyAlignment="1">
      <alignment vertical="center"/>
    </xf>
    <xf numFmtId="165" fontId="39" fillId="0" borderId="0" xfId="2" applyNumberFormat="1" applyFont="1" applyBorder="1" applyAlignment="1">
      <alignment horizontal="right" vertical="center"/>
    </xf>
    <xf numFmtId="164" fontId="35" fillId="0" borderId="18" xfId="1" applyNumberFormat="1" applyFont="1" applyBorder="1" applyAlignment="1">
      <alignment vertical="center"/>
    </xf>
    <xf numFmtId="164" fontId="30" fillId="0" borderId="0" xfId="1" applyNumberFormat="1" applyFont="1" applyBorder="1" applyAlignment="1">
      <alignment vertical="center"/>
    </xf>
    <xf numFmtId="0" fontId="29" fillId="2" borderId="0" xfId="0" applyFont="1" applyFill="1" applyAlignment="1">
      <alignment vertical="center"/>
    </xf>
    <xf numFmtId="0" fontId="35" fillId="0" borderId="44" xfId="0" applyFont="1" applyBorder="1" applyAlignment="1">
      <alignment vertical="center"/>
    </xf>
    <xf numFmtId="0" fontId="34" fillId="0" borderId="44" xfId="0" applyFont="1" applyBorder="1" applyAlignment="1">
      <alignment vertical="center"/>
    </xf>
    <xf numFmtId="164" fontId="34" fillId="0" borderId="44" xfId="1" applyNumberFormat="1" applyFont="1" applyBorder="1" applyAlignment="1">
      <alignment horizontal="right" vertical="center"/>
    </xf>
    <xf numFmtId="165" fontId="34" fillId="0" borderId="44" xfId="2" applyNumberFormat="1" applyFont="1" applyBorder="1" applyAlignment="1">
      <alignment horizontal="right" vertical="center"/>
    </xf>
    <xf numFmtId="165" fontId="29" fillId="0" borderId="0" xfId="2" applyNumberFormat="1" applyFont="1" applyAlignment="1">
      <alignment horizontal="right"/>
    </xf>
    <xf numFmtId="0" fontId="33" fillId="0" borderId="44" xfId="0" applyFont="1" applyBorder="1" applyAlignment="1">
      <alignment vertical="center"/>
    </xf>
    <xf numFmtId="164" fontId="33" fillId="0" borderId="44" xfId="1" applyNumberFormat="1" applyFont="1" applyBorder="1" applyAlignment="1">
      <alignment horizontal="right" vertical="center"/>
    </xf>
    <xf numFmtId="165" fontId="33" fillId="0" borderId="44" xfId="2" applyNumberFormat="1" applyFont="1" applyBorder="1" applyAlignment="1">
      <alignment horizontal="right" vertical="center"/>
    </xf>
    <xf numFmtId="0" fontId="39" fillId="0" borderId="44" xfId="0" applyFont="1" applyBorder="1" applyAlignment="1">
      <alignment vertical="center"/>
    </xf>
    <xf numFmtId="0" fontId="29" fillId="0" borderId="0" xfId="0" applyFont="1" applyAlignment="1">
      <alignment horizontal="right"/>
    </xf>
    <xf numFmtId="0" fontId="31" fillId="0" borderId="44" xfId="0" applyFont="1" applyBorder="1" applyAlignment="1">
      <alignment vertical="center"/>
    </xf>
    <xf numFmtId="16" fontId="33" fillId="0" borderId="44" xfId="0" quotePrefix="1" applyNumberFormat="1" applyFont="1" applyBorder="1" applyAlignment="1">
      <alignment horizontal="right" vertical="center"/>
    </xf>
    <xf numFmtId="0" fontId="33" fillId="0" borderId="44" xfId="0" applyFont="1" applyBorder="1" applyAlignment="1">
      <alignment horizontal="right" vertical="center"/>
    </xf>
    <xf numFmtId="165" fontId="0" fillId="0" borderId="0" xfId="2" applyNumberFormat="1" applyFont="1"/>
    <xf numFmtId="164" fontId="29" fillId="0" borderId="0" xfId="1" applyNumberFormat="1" applyFont="1" applyAlignment="1">
      <alignment horizontal="right"/>
    </xf>
    <xf numFmtId="0" fontId="33" fillId="0" borderId="0" xfId="0" applyFont="1" applyAlignment="1">
      <alignment vertical="center"/>
    </xf>
    <xf numFmtId="164" fontId="33" fillId="0" borderId="0" xfId="1" applyNumberFormat="1" applyFont="1" applyBorder="1" applyAlignment="1">
      <alignment horizontal="right" vertical="center"/>
    </xf>
    <xf numFmtId="165" fontId="33" fillId="0" borderId="0" xfId="2" applyNumberFormat="1" applyFont="1" applyBorder="1" applyAlignment="1">
      <alignment horizontal="right" vertical="center"/>
    </xf>
    <xf numFmtId="165" fontId="32" fillId="0" borderId="0" xfId="2" applyNumberFormat="1" applyFont="1" applyBorder="1" applyAlignment="1">
      <alignment horizontal="right" vertical="center"/>
    </xf>
    <xf numFmtId="164" fontId="32" fillId="0" borderId="0" xfId="1" applyNumberFormat="1" applyFont="1" applyBorder="1" applyAlignment="1">
      <alignment horizontal="right" vertical="center"/>
    </xf>
    <xf numFmtId="164" fontId="31" fillId="0" borderId="0" xfId="1" applyNumberFormat="1" applyFont="1" applyBorder="1" applyAlignment="1">
      <alignment horizontal="right" vertical="center"/>
    </xf>
    <xf numFmtId="164" fontId="35" fillId="0" borderId="44" xfId="1" applyNumberFormat="1" applyFont="1" applyFill="1" applyBorder="1" applyAlignment="1">
      <alignment horizontal="right" vertical="center"/>
    </xf>
    <xf numFmtId="164" fontId="30" fillId="0" borderId="0" xfId="1" applyNumberFormat="1" applyFont="1" applyFill="1" applyBorder="1" applyAlignment="1">
      <alignment horizontal="right" vertical="center"/>
    </xf>
    <xf numFmtId="0" fontId="28" fillId="2" borderId="15" xfId="0" applyFont="1" applyFill="1" applyBorder="1" applyAlignment="1">
      <alignment vertical="center"/>
    </xf>
    <xf numFmtId="0" fontId="31" fillId="2" borderId="15" xfId="0" applyFont="1" applyFill="1" applyBorder="1" applyAlignment="1">
      <alignment vertical="center"/>
    </xf>
    <xf numFmtId="0" fontId="35" fillId="0" borderId="26" xfId="0" applyFont="1" applyBorder="1"/>
    <xf numFmtId="0" fontId="33" fillId="0" borderId="27" xfId="0" applyFont="1" applyBorder="1" applyAlignment="1">
      <alignment vertical="center"/>
    </xf>
    <xf numFmtId="164" fontId="33" fillId="0" borderId="27" xfId="1" applyNumberFormat="1" applyFont="1" applyBorder="1" applyAlignment="1">
      <alignment horizontal="right" vertical="center"/>
    </xf>
    <xf numFmtId="164" fontId="0" fillId="0" borderId="0" xfId="1" applyNumberFormat="1" applyFont="1"/>
    <xf numFmtId="0" fontId="34" fillId="0" borderId="27" xfId="0" applyFont="1" applyBorder="1" applyAlignment="1">
      <alignment vertical="center"/>
    </xf>
    <xf numFmtId="164" fontId="34" fillId="0" borderId="27" xfId="1" applyNumberFormat="1" applyFont="1" applyBorder="1" applyAlignment="1">
      <alignment horizontal="right" vertical="center"/>
    </xf>
    <xf numFmtId="0" fontId="36" fillId="0" borderId="27" xfId="0" applyFont="1" applyBorder="1" applyAlignment="1">
      <alignment vertical="center"/>
    </xf>
    <xf numFmtId="165" fontId="36" fillId="0" borderId="27" xfId="2" applyNumberFormat="1" applyFont="1" applyBorder="1"/>
    <xf numFmtId="165" fontId="36" fillId="0" borderId="27" xfId="0" quotePrefix="1" applyNumberFormat="1" applyFont="1" applyBorder="1" applyAlignment="1">
      <alignment horizontal="right"/>
    </xf>
    <xf numFmtId="164" fontId="33" fillId="0" borderId="27" xfId="0" applyNumberFormat="1" applyFont="1" applyBorder="1"/>
    <xf numFmtId="164" fontId="40" fillId="0" borderId="0" xfId="0" applyNumberFormat="1" applyFont="1"/>
    <xf numFmtId="164" fontId="34" fillId="0" borderId="27" xfId="1" applyNumberFormat="1" applyFont="1" applyFill="1" applyBorder="1" applyAlignment="1">
      <alignment horizontal="right" vertical="center" wrapText="1"/>
    </xf>
    <xf numFmtId="164" fontId="34" fillId="0" borderId="27" xfId="1" applyNumberFormat="1" applyFont="1" applyBorder="1" applyAlignment="1">
      <alignment horizontal="right" vertical="center" wrapText="1"/>
    </xf>
    <xf numFmtId="164" fontId="34" fillId="0" borderId="27" xfId="1" applyNumberFormat="1" applyFont="1" applyFill="1" applyBorder="1" applyAlignment="1">
      <alignment horizontal="right" vertical="center"/>
    </xf>
    <xf numFmtId="0" fontId="40" fillId="0" borderId="0" xfId="0" applyFont="1"/>
    <xf numFmtId="165" fontId="29" fillId="0" borderId="0" xfId="2" applyNumberFormat="1" applyFont="1" applyFill="1" applyBorder="1"/>
    <xf numFmtId="0" fontId="33" fillId="0" borderId="0" xfId="0" quotePrefix="1" applyFont="1" applyAlignment="1">
      <alignment horizontal="right" vertical="center"/>
    </xf>
    <xf numFmtId="164" fontId="34" fillId="0" borderId="0" xfId="1" applyNumberFormat="1" applyFont="1" applyBorder="1" applyAlignment="1">
      <alignment horizontal="right" vertical="center"/>
    </xf>
    <xf numFmtId="165" fontId="34" fillId="0" borderId="0" xfId="2" applyNumberFormat="1" applyFont="1" applyBorder="1" applyAlignment="1">
      <alignment horizontal="right" vertical="center"/>
    </xf>
    <xf numFmtId="164" fontId="29" fillId="0" borderId="0" xfId="1" applyNumberFormat="1" applyFont="1" applyBorder="1" applyAlignment="1">
      <alignment horizontal="right"/>
    </xf>
    <xf numFmtId="165" fontId="29" fillId="0" borderId="0" xfId="2" applyNumberFormat="1" applyFont="1" applyBorder="1" applyAlignment="1">
      <alignment horizontal="right"/>
    </xf>
    <xf numFmtId="165" fontId="33" fillId="0" borderId="0" xfId="0" applyNumberFormat="1" applyFont="1" applyAlignment="1">
      <alignment horizontal="right" vertical="center"/>
    </xf>
    <xf numFmtId="164" fontId="34" fillId="0" borderId="15" xfId="1" applyNumberFormat="1" applyFont="1" applyFill="1" applyBorder="1" applyAlignment="1">
      <alignment horizontal="right" vertical="center"/>
    </xf>
    <xf numFmtId="0" fontId="35" fillId="0" borderId="0" xfId="0" applyFont="1"/>
    <xf numFmtId="164" fontId="34" fillId="0" borderId="0" xfId="0" applyNumberFormat="1" applyFont="1"/>
    <xf numFmtId="0" fontId="34" fillId="0" borderId="0" xfId="0" applyFont="1"/>
    <xf numFmtId="164" fontId="41" fillId="0" borderId="0" xfId="1" applyNumberFormat="1" applyFont="1"/>
    <xf numFmtId="164" fontId="41" fillId="0" borderId="0" xfId="0" applyNumberFormat="1" applyFont="1"/>
    <xf numFmtId="164" fontId="34" fillId="0" borderId="0" xfId="1" applyNumberFormat="1" applyFont="1" applyFill="1" applyBorder="1" applyAlignment="1">
      <alignment horizontal="right" vertical="center"/>
    </xf>
    <xf numFmtId="165" fontId="34" fillId="0" borderId="0" xfId="2" applyNumberFormat="1" applyFont="1" applyFill="1" applyBorder="1" applyAlignment="1">
      <alignment horizontal="right" vertical="center"/>
    </xf>
    <xf numFmtId="164" fontId="29" fillId="0" borderId="0" xfId="1" applyNumberFormat="1" applyFont="1" applyFill="1" applyBorder="1" applyAlignment="1">
      <alignment horizontal="right"/>
    </xf>
    <xf numFmtId="165" fontId="29" fillId="0" borderId="0" xfId="2" applyNumberFormat="1" applyFont="1" applyFill="1" applyBorder="1" applyAlignment="1">
      <alignment horizontal="right"/>
    </xf>
    <xf numFmtId="164" fontId="33" fillId="0" borderId="0" xfId="1" applyNumberFormat="1" applyFont="1" applyFill="1" applyBorder="1" applyAlignment="1">
      <alignment horizontal="right" vertical="center"/>
    </xf>
    <xf numFmtId="43" fontId="29" fillId="0" borderId="0" xfId="1" applyFont="1" applyBorder="1" applyAlignment="1">
      <alignment horizontal="right"/>
    </xf>
    <xf numFmtId="0" fontId="8" fillId="6" borderId="5" xfId="0" applyFont="1" applyFill="1" applyBorder="1" applyAlignment="1">
      <alignment horizontal="left" vertical="center" wrapText="1"/>
    </xf>
    <xf numFmtId="0" fontId="8" fillId="6" borderId="6" xfId="0" applyFont="1" applyFill="1" applyBorder="1" applyAlignment="1">
      <alignment horizontal="left" vertical="center" wrapText="1"/>
    </xf>
    <xf numFmtId="0" fontId="8" fillId="6" borderId="0" xfId="0" applyFont="1" applyFill="1" applyAlignment="1">
      <alignment horizontal="left" vertical="center" wrapText="1"/>
    </xf>
    <xf numFmtId="0" fontId="8" fillId="6" borderId="8" xfId="0" applyFont="1" applyFill="1" applyBorder="1" applyAlignment="1">
      <alignment horizontal="left" vertical="center" wrapText="1"/>
    </xf>
    <xf numFmtId="0" fontId="8" fillId="6" borderId="2" xfId="0" applyFont="1" applyFill="1" applyBorder="1" applyAlignment="1">
      <alignment horizontal="left" vertical="center" wrapText="1"/>
    </xf>
    <xf numFmtId="0" fontId="8" fillId="6" borderId="10" xfId="0" applyFont="1" applyFill="1" applyBorder="1" applyAlignment="1">
      <alignment horizontal="left" vertical="center" wrapText="1"/>
    </xf>
    <xf numFmtId="0" fontId="6" fillId="0" borderId="0" xfId="4" applyFont="1" applyAlignment="1" applyProtection="1">
      <alignment horizontal="center"/>
      <protection locked="0"/>
    </xf>
    <xf numFmtId="0" fontId="7" fillId="4" borderId="0" xfId="3" applyFont="1" applyFill="1" applyBorder="1" applyAlignment="1" applyProtection="1">
      <alignment horizontal="center" vertical="center"/>
      <protection locked="0"/>
    </xf>
    <xf numFmtId="16" fontId="10" fillId="2" borderId="17" xfId="0" quotePrefix="1" applyNumberFormat="1" applyFont="1" applyFill="1" applyBorder="1" applyAlignment="1">
      <alignment horizontal="center" vertical="center"/>
    </xf>
    <xf numFmtId="16" fontId="10" fillId="2" borderId="17" xfId="0" applyNumberFormat="1" applyFont="1" applyFill="1" applyBorder="1" applyAlignment="1">
      <alignment horizontal="center" vertical="center"/>
    </xf>
    <xf numFmtId="165" fontId="10" fillId="2" borderId="0" xfId="0" applyNumberFormat="1" applyFont="1" applyFill="1" applyAlignment="1">
      <alignment horizontal="center" vertical="center"/>
    </xf>
    <xf numFmtId="0" fontId="24" fillId="0" borderId="0" xfId="0" applyFont="1" applyAlignment="1">
      <alignment horizontal="left" wrapText="1"/>
    </xf>
    <xf numFmtId="16" fontId="20" fillId="2" borderId="17" xfId="0" quotePrefix="1" applyNumberFormat="1" applyFont="1" applyFill="1" applyBorder="1" applyAlignment="1">
      <alignment horizontal="left" vertical="center"/>
    </xf>
    <xf numFmtId="16" fontId="20" fillId="2" borderId="17" xfId="0" applyNumberFormat="1" applyFont="1" applyFill="1" applyBorder="1" applyAlignment="1">
      <alignment horizontal="left" vertical="center"/>
    </xf>
    <xf numFmtId="0" fontId="10" fillId="2" borderId="12" xfId="0" applyFont="1" applyFill="1" applyBorder="1" applyAlignment="1">
      <alignment horizontal="center" vertical="center" wrapText="1"/>
    </xf>
    <xf numFmtId="0" fontId="10" fillId="2" borderId="25" xfId="0" applyFont="1" applyFill="1" applyBorder="1" applyAlignment="1">
      <alignment horizontal="center" vertical="center" wrapText="1"/>
    </xf>
    <xf numFmtId="16" fontId="10" fillId="2" borderId="12" xfId="0" quotePrefix="1" applyNumberFormat="1" applyFont="1" applyFill="1" applyBorder="1" applyAlignment="1">
      <alignment horizontal="center" vertical="center"/>
    </xf>
    <xf numFmtId="16" fontId="10" fillId="2" borderId="39" xfId="0" quotePrefix="1" applyNumberFormat="1" applyFont="1" applyFill="1" applyBorder="1" applyAlignment="1">
      <alignment horizontal="center" vertical="center"/>
    </xf>
    <xf numFmtId="165" fontId="10" fillId="2" borderId="38" xfId="0" applyNumberFormat="1" applyFont="1" applyFill="1" applyBorder="1" applyAlignment="1">
      <alignment horizontal="center" vertical="center"/>
    </xf>
    <xf numFmtId="165" fontId="10" fillId="2" borderId="40" xfId="0" applyNumberFormat="1" applyFont="1" applyFill="1" applyBorder="1" applyAlignment="1">
      <alignment horizontal="center" vertical="center"/>
    </xf>
    <xf numFmtId="16" fontId="20" fillId="2" borderId="16" xfId="0" applyNumberFormat="1" applyFont="1" applyFill="1" applyBorder="1" applyAlignment="1">
      <alignment horizontal="left" vertical="center"/>
    </xf>
    <xf numFmtId="16" fontId="10" fillId="2" borderId="16" xfId="0" applyNumberFormat="1" applyFont="1" applyFill="1" applyBorder="1" applyAlignment="1">
      <alignment horizontal="center" vertical="center"/>
    </xf>
    <xf numFmtId="0" fontId="10" fillId="2" borderId="11" xfId="0" applyFont="1" applyFill="1" applyBorder="1" applyAlignment="1">
      <alignment horizontal="center" vertical="center" wrapText="1"/>
    </xf>
    <xf numFmtId="15" fontId="10" fillId="7" borderId="21" xfId="0" applyNumberFormat="1" applyFont="1" applyFill="1" applyBorder="1" applyAlignment="1">
      <alignment horizontal="center" vertical="center" wrapText="1"/>
    </xf>
    <xf numFmtId="15" fontId="10" fillId="7" borderId="20" xfId="0" applyNumberFormat="1"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7" borderId="0" xfId="0" applyFont="1" applyFill="1" applyAlignment="1">
      <alignment vertical="center" wrapText="1"/>
    </xf>
    <xf numFmtId="0" fontId="10" fillId="7" borderId="13" xfId="0" applyFont="1" applyFill="1" applyBorder="1" applyAlignment="1">
      <alignment vertical="center" wrapText="1"/>
    </xf>
    <xf numFmtId="0" fontId="10" fillId="7" borderId="0" xfId="0" applyFont="1" applyFill="1" applyAlignment="1">
      <alignment horizontal="center" vertical="center" wrapText="1"/>
    </xf>
    <xf numFmtId="0" fontId="10" fillId="7" borderId="13" xfId="0" applyFont="1" applyFill="1" applyBorder="1" applyAlignment="1">
      <alignment horizontal="center" vertical="center" wrapText="1"/>
    </xf>
    <xf numFmtId="0" fontId="28" fillId="2" borderId="0" xfId="0" applyFont="1" applyFill="1" applyAlignment="1">
      <alignment horizontal="center" vertical="center"/>
    </xf>
    <xf numFmtId="9" fontId="29" fillId="0" borderId="0" xfId="2" applyFont="1" applyFill="1" applyBorder="1" applyAlignment="1">
      <alignment horizontal="right"/>
    </xf>
  </cellXfs>
  <cellStyles count="9">
    <cellStyle name="60% - Accent3" xfId="3" builtinId="40"/>
    <cellStyle name="Comma" xfId="1" builtinId="3"/>
    <cellStyle name="Comma 10" xfId="7" xr:uid="{95D98EE6-BDD3-416B-A926-6E55B91F3125}"/>
    <cellStyle name="Normal" xfId="0" builtinId="0"/>
    <cellStyle name="Normal 10 2 2" xfId="6" xr:uid="{89948C98-C8D3-4B7F-BC62-1665BDF288D4}"/>
    <cellStyle name="Normal 9 2" xfId="5" xr:uid="{61F10E86-DB0A-4AAF-A9EC-C9C86B4B52E4}"/>
    <cellStyle name="Normal_Display" xfId="4" xr:uid="{816FC9E5-E548-44F9-9BEA-91CF12DF8E25}"/>
    <cellStyle name="Percent" xfId="2" builtinId="5"/>
    <cellStyle name="Percent 4 2" xfId="8" xr:uid="{8CC083F9-CC26-4CDB-9DD7-040B16598103}"/>
  </cellStyles>
  <dxfs count="0"/>
  <tableStyles count="0" defaultTableStyle="TableStyleMedium2" defaultPivotStyle="PivotStyleLight16"/>
  <colors>
    <mruColors>
      <color rgb="FF7B2038"/>
      <color rgb="FFF2F2F2"/>
      <color rgb="FF113A3F"/>
      <color rgb="FF595959"/>
      <color rgb="FF2A909E"/>
      <color rgb="FF27633E"/>
      <color rgb="FF0C2723"/>
      <color rgb="FFDBB968"/>
      <color rgb="FF4B6271"/>
      <color rgb="FF2733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4</xdr:col>
      <xdr:colOff>22860</xdr:colOff>
      <xdr:row>4</xdr:row>
      <xdr:rowOff>15240</xdr:rowOff>
    </xdr:from>
    <xdr:to>
      <xdr:col>9</xdr:col>
      <xdr:colOff>350520</xdr:colOff>
      <xdr:row>12</xdr:row>
      <xdr:rowOff>184785</xdr:rowOff>
    </xdr:to>
    <xdr:pic>
      <xdr:nvPicPr>
        <xdr:cNvPr id="2" name="Picture 1">
          <a:extLst>
            <a:ext uri="{FF2B5EF4-FFF2-40B4-BE49-F238E27FC236}">
              <a16:creationId xmlns:a16="http://schemas.microsoft.com/office/drawing/2014/main" id="{F31BA879-CB2B-4359-9A7E-FAAE26F029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7880" y="685800"/>
          <a:ext cx="3375660" cy="1693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10</xdr:col>
      <xdr:colOff>0</xdr:colOff>
      <xdr:row>0</xdr:row>
      <xdr:rowOff>0</xdr:rowOff>
    </xdr:from>
    <xdr:ext cx="601980" cy="533400"/>
    <xdr:pic>
      <xdr:nvPicPr>
        <xdr:cNvPr id="2" name="Picture 1">
          <a:extLst>
            <a:ext uri="{FF2B5EF4-FFF2-40B4-BE49-F238E27FC236}">
              <a16:creationId xmlns:a16="http://schemas.microsoft.com/office/drawing/2014/main" id="{0F7EEC91-1FAD-4493-81DA-4BB1A52EC5E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6000" y="0"/>
          <a:ext cx="601980" cy="533400"/>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10</xdr:col>
      <xdr:colOff>0</xdr:colOff>
      <xdr:row>0</xdr:row>
      <xdr:rowOff>0</xdr:rowOff>
    </xdr:from>
    <xdr:ext cx="601980" cy="533400"/>
    <xdr:pic>
      <xdr:nvPicPr>
        <xdr:cNvPr id="2" name="Picture 1">
          <a:extLst>
            <a:ext uri="{FF2B5EF4-FFF2-40B4-BE49-F238E27FC236}">
              <a16:creationId xmlns:a16="http://schemas.microsoft.com/office/drawing/2014/main" id="{34CF1138-196C-4CC5-82AF-ED91FF81B36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23120" y="0"/>
          <a:ext cx="601980" cy="533400"/>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10</xdr:col>
      <xdr:colOff>0</xdr:colOff>
      <xdr:row>0</xdr:row>
      <xdr:rowOff>0</xdr:rowOff>
    </xdr:from>
    <xdr:ext cx="601980" cy="533400"/>
    <xdr:pic>
      <xdr:nvPicPr>
        <xdr:cNvPr id="2" name="Picture 1">
          <a:extLst>
            <a:ext uri="{FF2B5EF4-FFF2-40B4-BE49-F238E27FC236}">
              <a16:creationId xmlns:a16="http://schemas.microsoft.com/office/drawing/2014/main" id="{0159702D-84CD-459E-89FA-804921339F1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48900" y="0"/>
          <a:ext cx="601980" cy="533400"/>
        </a:xfrm>
        <a:prstGeom prst="rect">
          <a:avLst/>
        </a:prstGeom>
        <a:noFill/>
        <a:ln>
          <a:noFill/>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10</xdr:col>
      <xdr:colOff>0</xdr:colOff>
      <xdr:row>0</xdr:row>
      <xdr:rowOff>0</xdr:rowOff>
    </xdr:from>
    <xdr:ext cx="601980" cy="533400"/>
    <xdr:pic>
      <xdr:nvPicPr>
        <xdr:cNvPr id="2" name="Picture 1">
          <a:extLst>
            <a:ext uri="{FF2B5EF4-FFF2-40B4-BE49-F238E27FC236}">
              <a16:creationId xmlns:a16="http://schemas.microsoft.com/office/drawing/2014/main" id="{A548EDEB-5AB4-4A5B-9C33-9F1629F03A8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37420" y="0"/>
          <a:ext cx="601980" cy="533400"/>
        </a:xfrm>
        <a:prstGeom prst="rect">
          <a:avLst/>
        </a:prstGeom>
        <a:noFill/>
        <a:ln>
          <a:noFill/>
        </a:ln>
      </xdr:spPr>
    </xdr:pic>
    <xdr:clientData/>
  </xdr:oneCellAnchor>
</xdr:wsDr>
</file>

<file path=xl/drawings/drawing6.xml><?xml version="1.0" encoding="utf-8"?>
<xdr:wsDr xmlns:xdr="http://schemas.openxmlformats.org/drawingml/2006/spreadsheetDrawing" xmlns:a="http://schemas.openxmlformats.org/drawingml/2006/main">
  <xdr:oneCellAnchor>
    <xdr:from>
      <xdr:col>10</xdr:col>
      <xdr:colOff>0</xdr:colOff>
      <xdr:row>0</xdr:row>
      <xdr:rowOff>0</xdr:rowOff>
    </xdr:from>
    <xdr:ext cx="601980" cy="533400"/>
    <xdr:pic>
      <xdr:nvPicPr>
        <xdr:cNvPr id="2" name="Picture 1">
          <a:extLst>
            <a:ext uri="{FF2B5EF4-FFF2-40B4-BE49-F238E27FC236}">
              <a16:creationId xmlns:a16="http://schemas.microsoft.com/office/drawing/2014/main" id="{5917C9F7-E16A-4564-9919-AD2575CF74B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67900" y="0"/>
          <a:ext cx="601980" cy="533400"/>
        </a:xfrm>
        <a:prstGeom prst="rect">
          <a:avLst/>
        </a:prstGeom>
        <a:noFill/>
        <a:ln>
          <a:noFill/>
        </a:ln>
      </xdr:spPr>
    </xdr:pic>
    <xdr:clientData/>
  </xdr:oneCellAnchor>
</xdr:wsDr>
</file>

<file path=xl/drawings/drawing7.xml><?xml version="1.0" encoding="utf-8"?>
<xdr:wsDr xmlns:xdr="http://schemas.openxmlformats.org/drawingml/2006/spreadsheetDrawing" xmlns:a="http://schemas.openxmlformats.org/drawingml/2006/main">
  <xdr:oneCellAnchor>
    <xdr:from>
      <xdr:col>10</xdr:col>
      <xdr:colOff>0</xdr:colOff>
      <xdr:row>0</xdr:row>
      <xdr:rowOff>0</xdr:rowOff>
    </xdr:from>
    <xdr:ext cx="601980" cy="533400"/>
    <xdr:pic>
      <xdr:nvPicPr>
        <xdr:cNvPr id="2" name="Picture 1">
          <a:extLst>
            <a:ext uri="{FF2B5EF4-FFF2-40B4-BE49-F238E27FC236}">
              <a16:creationId xmlns:a16="http://schemas.microsoft.com/office/drawing/2014/main" id="{7A6A94F7-E8B7-4448-A973-13C54797C5E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3900" y="0"/>
          <a:ext cx="601980" cy="533400"/>
        </a:xfrm>
        <a:prstGeom prst="rect">
          <a:avLst/>
        </a:prstGeom>
        <a:noFill/>
        <a:ln>
          <a:noFill/>
        </a:ln>
      </xdr:spPr>
    </xdr:pic>
    <xdr:clientData/>
  </xdr:oneCellAnchor>
</xdr:wsDr>
</file>

<file path=xl/drawings/drawing8.xml><?xml version="1.0" encoding="utf-8"?>
<xdr:wsDr xmlns:xdr="http://schemas.openxmlformats.org/drawingml/2006/spreadsheetDrawing" xmlns:a="http://schemas.openxmlformats.org/drawingml/2006/main">
  <xdr:oneCellAnchor>
    <xdr:from>
      <xdr:col>9</xdr:col>
      <xdr:colOff>0</xdr:colOff>
      <xdr:row>0</xdr:row>
      <xdr:rowOff>0</xdr:rowOff>
    </xdr:from>
    <xdr:ext cx="601980" cy="533400"/>
    <xdr:pic>
      <xdr:nvPicPr>
        <xdr:cNvPr id="2" name="Picture 1">
          <a:extLst>
            <a:ext uri="{FF2B5EF4-FFF2-40B4-BE49-F238E27FC236}">
              <a16:creationId xmlns:a16="http://schemas.microsoft.com/office/drawing/2014/main" id="{1D9F2852-A576-4F71-9D34-408A3E80256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93380" y="0"/>
          <a:ext cx="601980" cy="533400"/>
        </a:xfrm>
        <a:prstGeom prst="rect">
          <a:avLst/>
        </a:prstGeom>
        <a:noFill/>
        <a:ln>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B9C52-29C2-45D1-A273-AD7071C75855}">
  <sheetPr>
    <tabColor theme="0" tint="-0.14999847407452621"/>
  </sheetPr>
  <dimension ref="A1:M20"/>
  <sheetViews>
    <sheetView showGridLines="0" tabSelected="1" workbookViewId="0">
      <selection activeCell="C2" sqref="C2:M4"/>
    </sheetView>
  </sheetViews>
  <sheetFormatPr defaultColWidth="8.85546875" defaultRowHeight="14.25" x14ac:dyDescent="0.25"/>
  <cols>
    <col min="1" max="1" width="2" style="5" customWidth="1"/>
    <col min="2" max="2" width="10.28515625" style="5" customWidth="1"/>
    <col min="3" max="12" width="8.85546875" style="5"/>
    <col min="13" max="13" width="19.28515625" style="5" customWidth="1"/>
    <col min="14" max="16384" width="8.85546875" style="5"/>
  </cols>
  <sheetData>
    <row r="1" spans="1:13" ht="9" customHeight="1" x14ac:dyDescent="0.25"/>
    <row r="2" spans="1:13" ht="14.25" customHeight="1" x14ac:dyDescent="0.25">
      <c r="B2" s="8" t="s">
        <v>10</v>
      </c>
      <c r="C2" s="442" t="s">
        <v>343</v>
      </c>
      <c r="D2" s="442"/>
      <c r="E2" s="442"/>
      <c r="F2" s="442"/>
      <c r="G2" s="442"/>
      <c r="H2" s="442"/>
      <c r="I2" s="442"/>
      <c r="J2" s="442"/>
      <c r="K2" s="442"/>
      <c r="L2" s="442"/>
      <c r="M2" s="443"/>
    </row>
    <row r="3" spans="1:13" x14ac:dyDescent="0.25">
      <c r="B3" s="9"/>
      <c r="C3" s="444"/>
      <c r="D3" s="444"/>
      <c r="E3" s="444"/>
      <c r="F3" s="444"/>
      <c r="G3" s="444"/>
      <c r="H3" s="444"/>
      <c r="I3" s="444"/>
      <c r="J3" s="444"/>
      <c r="K3" s="444"/>
      <c r="L3" s="444"/>
      <c r="M3" s="445"/>
    </row>
    <row r="4" spans="1:13" x14ac:dyDescent="0.25">
      <c r="B4" s="10"/>
      <c r="C4" s="446"/>
      <c r="D4" s="446"/>
      <c r="E4" s="446"/>
      <c r="F4" s="446"/>
      <c r="G4" s="446"/>
      <c r="H4" s="446"/>
      <c r="I4" s="446"/>
      <c r="J4" s="446"/>
      <c r="K4" s="446"/>
      <c r="L4" s="446"/>
      <c r="M4" s="447"/>
    </row>
    <row r="14" spans="1:13" ht="26.25" x14ac:dyDescent="0.45">
      <c r="A14" s="448" t="s">
        <v>344</v>
      </c>
      <c r="B14" s="448"/>
      <c r="C14" s="448"/>
      <c r="D14" s="448"/>
      <c r="E14" s="448"/>
      <c r="F14" s="448"/>
      <c r="G14" s="448"/>
      <c r="H14" s="448"/>
      <c r="I14" s="448"/>
      <c r="J14" s="448"/>
      <c r="K14" s="448"/>
      <c r="L14" s="448"/>
      <c r="M14" s="448"/>
    </row>
    <row r="15" spans="1:13" ht="16.5" x14ac:dyDescent="0.25">
      <c r="A15" s="449" t="s">
        <v>9</v>
      </c>
      <c r="B15" s="449"/>
      <c r="C15" s="449"/>
      <c r="D15" s="449"/>
      <c r="E15" s="449"/>
      <c r="F15" s="449"/>
      <c r="G15" s="449"/>
      <c r="H15" s="449"/>
      <c r="I15" s="449"/>
      <c r="J15" s="449"/>
      <c r="K15" s="449"/>
      <c r="L15" s="449"/>
      <c r="M15" s="449"/>
    </row>
    <row r="18" spans="2:3" x14ac:dyDescent="0.25">
      <c r="B18" s="6"/>
      <c r="C18" s="5" t="s">
        <v>218</v>
      </c>
    </row>
    <row r="19" spans="2:3" ht="9.6" customHeight="1" x14ac:dyDescent="0.25"/>
    <row r="20" spans="2:3" x14ac:dyDescent="0.25">
      <c r="B20" s="7"/>
      <c r="C20" s="5" t="s">
        <v>219</v>
      </c>
    </row>
  </sheetData>
  <mergeCells count="3">
    <mergeCell ref="C2:M4"/>
    <mergeCell ref="A14:M14"/>
    <mergeCell ref="A15:M15"/>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B535E-2EAC-48B3-8D84-4D32ADF3DBD7}">
  <sheetPr>
    <tabColor rgb="FF7B2038"/>
  </sheetPr>
  <dimension ref="A1:L79"/>
  <sheetViews>
    <sheetView showGridLines="0" zoomScale="80" zoomScaleNormal="80" workbookViewId="0">
      <pane ySplit="3" topLeftCell="A4" activePane="bottomLeft" state="frozen"/>
      <selection activeCell="C4" sqref="C4"/>
      <selection pane="bottomLeft"/>
    </sheetView>
  </sheetViews>
  <sheetFormatPr defaultColWidth="8.85546875" defaultRowHeight="12" x14ac:dyDescent="0.25"/>
  <cols>
    <col min="1" max="1" width="47.7109375" style="163" customWidth="1"/>
    <col min="2" max="3" width="8.7109375" style="161" bestFit="1" customWidth="1"/>
    <col min="4" max="4" width="9.28515625" style="162" bestFit="1" customWidth="1"/>
    <col min="5" max="6" width="8.7109375" style="161" bestFit="1" customWidth="1"/>
    <col min="7" max="7" width="9.7109375" style="162" bestFit="1" customWidth="1"/>
    <col min="8" max="8" width="10.28515625" style="161" bestFit="1" customWidth="1"/>
    <col min="9" max="16384" width="8.85546875" style="163"/>
  </cols>
  <sheetData>
    <row r="1" spans="1:12" ht="15" customHeight="1" x14ac:dyDescent="0.25">
      <c r="A1" s="1" t="s">
        <v>2</v>
      </c>
    </row>
    <row r="2" spans="1:12" ht="15" customHeight="1" x14ac:dyDescent="0.25">
      <c r="A2" s="1" t="s">
        <v>7</v>
      </c>
    </row>
    <row r="3" spans="1:12" ht="15" customHeight="1" x14ac:dyDescent="0.25">
      <c r="A3" s="68" t="s">
        <v>0</v>
      </c>
      <c r="B3" s="164"/>
      <c r="C3" s="164"/>
      <c r="D3" s="165"/>
      <c r="E3" s="164"/>
      <c r="F3" s="164"/>
      <c r="G3" s="165"/>
      <c r="H3" s="164"/>
    </row>
    <row r="4" spans="1:12" x14ac:dyDescent="0.25">
      <c r="B4" s="166"/>
      <c r="C4" s="166"/>
      <c r="D4" s="167"/>
      <c r="E4" s="166"/>
      <c r="F4" s="166"/>
      <c r="G4" s="167"/>
    </row>
    <row r="5" spans="1:12" ht="12.75" thickBot="1" x14ac:dyDescent="0.3">
      <c r="A5" s="153" t="s">
        <v>52</v>
      </c>
      <c r="B5" s="153"/>
      <c r="C5" s="153"/>
      <c r="D5" s="153"/>
      <c r="E5" s="153"/>
      <c r="F5" s="153"/>
      <c r="G5" s="153"/>
      <c r="H5" s="163"/>
    </row>
    <row r="6" spans="1:12" ht="12.75" thickBot="1" x14ac:dyDescent="0.3">
      <c r="A6" s="168" t="s">
        <v>0</v>
      </c>
      <c r="B6" s="169" t="s">
        <v>345</v>
      </c>
      <c r="C6" s="169" t="s">
        <v>346</v>
      </c>
      <c r="D6" s="177" t="s">
        <v>5</v>
      </c>
      <c r="E6" s="169" t="s">
        <v>347</v>
      </c>
      <c r="F6" s="169" t="s">
        <v>348</v>
      </c>
      <c r="G6" s="177" t="s">
        <v>5</v>
      </c>
      <c r="H6" s="163"/>
    </row>
    <row r="7" spans="1:12" ht="12.75" thickBot="1" x14ac:dyDescent="0.3">
      <c r="A7" s="171" t="s">
        <v>53</v>
      </c>
      <c r="B7" s="179">
        <v>28721</v>
      </c>
      <c r="C7" s="174">
        <v>17462</v>
      </c>
      <c r="D7" s="195">
        <v>0.64500000000000002</v>
      </c>
      <c r="E7" s="179">
        <v>117814</v>
      </c>
      <c r="F7" s="174">
        <v>76679</v>
      </c>
      <c r="G7" s="195">
        <v>0.53600000000000003</v>
      </c>
      <c r="H7" s="191"/>
    </row>
    <row r="8" spans="1:12" ht="12.75" thickBot="1" x14ac:dyDescent="0.3">
      <c r="A8" s="171" t="s">
        <v>54</v>
      </c>
      <c r="B8" s="179">
        <v>12480</v>
      </c>
      <c r="C8" s="174">
        <v>9528</v>
      </c>
      <c r="D8" s="195">
        <v>0.31</v>
      </c>
      <c r="E8" s="179">
        <v>48836</v>
      </c>
      <c r="F8" s="174">
        <v>38752</v>
      </c>
      <c r="G8" s="195">
        <v>0.26</v>
      </c>
      <c r="H8" s="191"/>
    </row>
    <row r="9" spans="1:12" ht="12.75" thickBot="1" x14ac:dyDescent="0.3">
      <c r="A9" s="171" t="s">
        <v>55</v>
      </c>
      <c r="B9" s="179">
        <v>6429</v>
      </c>
      <c r="C9" s="174">
        <v>1209</v>
      </c>
      <c r="D9" s="195" t="s">
        <v>6</v>
      </c>
      <c r="E9" s="179">
        <v>20257</v>
      </c>
      <c r="F9" s="174">
        <v>5897</v>
      </c>
      <c r="G9" s="195" t="s">
        <v>6</v>
      </c>
      <c r="H9" s="191"/>
    </row>
    <row r="10" spans="1:12" ht="12.75" thickBot="1" x14ac:dyDescent="0.3">
      <c r="A10" s="171" t="s">
        <v>56</v>
      </c>
      <c r="B10" s="179">
        <v>3918</v>
      </c>
      <c r="C10" s="174">
        <v>3595</v>
      </c>
      <c r="D10" s="195">
        <v>0.09</v>
      </c>
      <c r="E10" s="179">
        <v>16683</v>
      </c>
      <c r="F10" s="174">
        <v>9220</v>
      </c>
      <c r="G10" s="195">
        <v>0.80900000000000005</v>
      </c>
      <c r="H10" s="191"/>
    </row>
    <row r="11" spans="1:12" ht="12.75" thickBot="1" x14ac:dyDescent="0.3">
      <c r="A11" s="172" t="s">
        <v>3</v>
      </c>
      <c r="B11" s="178">
        <v>51548</v>
      </c>
      <c r="C11" s="173">
        <v>31794</v>
      </c>
      <c r="D11" s="196">
        <v>0.621</v>
      </c>
      <c r="E11" s="178">
        <v>203590</v>
      </c>
      <c r="F11" s="173">
        <v>130548</v>
      </c>
      <c r="G11" s="196">
        <v>0.56000000000000005</v>
      </c>
      <c r="H11" s="191"/>
      <c r="I11" s="176"/>
      <c r="K11" s="176"/>
      <c r="L11" s="176"/>
    </row>
    <row r="12" spans="1:12" ht="12.75" thickBot="1" x14ac:dyDescent="0.3">
      <c r="A12" s="171" t="s">
        <v>57</v>
      </c>
      <c r="B12" s="179">
        <v>-7339</v>
      </c>
      <c r="C12" s="174">
        <v>-6195</v>
      </c>
      <c r="D12" s="195">
        <v>0.185</v>
      </c>
      <c r="E12" s="179">
        <v>-22408</v>
      </c>
      <c r="F12" s="174">
        <v>-20366</v>
      </c>
      <c r="G12" s="195">
        <v>0.1</v>
      </c>
      <c r="H12" s="191"/>
    </row>
    <row r="13" spans="1:12" ht="12.75" thickBot="1" x14ac:dyDescent="0.3">
      <c r="A13" s="171" t="s">
        <v>58</v>
      </c>
      <c r="B13" s="179">
        <v>-5141</v>
      </c>
      <c r="C13" s="174">
        <v>-4856</v>
      </c>
      <c r="D13" s="195">
        <v>5.8999999999999997E-2</v>
      </c>
      <c r="E13" s="179">
        <v>-23722</v>
      </c>
      <c r="F13" s="174">
        <v>-17788</v>
      </c>
      <c r="G13" s="195">
        <v>0.33400000000000002</v>
      </c>
      <c r="H13" s="191"/>
    </row>
    <row r="14" spans="1:12" ht="12.75" thickBot="1" x14ac:dyDescent="0.3">
      <c r="A14" s="171" t="s">
        <v>59</v>
      </c>
      <c r="B14" s="179">
        <v>-7109</v>
      </c>
      <c r="C14" s="174">
        <v>-7038</v>
      </c>
      <c r="D14" s="195">
        <v>0.01</v>
      </c>
      <c r="E14" s="179">
        <v>-23816</v>
      </c>
      <c r="F14" s="174">
        <v>-23579</v>
      </c>
      <c r="G14" s="195">
        <v>0.01</v>
      </c>
      <c r="H14" s="191"/>
    </row>
    <row r="15" spans="1:12" ht="12.75" thickBot="1" x14ac:dyDescent="0.3">
      <c r="A15" s="172" t="s">
        <v>24</v>
      </c>
      <c r="B15" s="178">
        <v>-19589</v>
      </c>
      <c r="C15" s="173">
        <v>-18089</v>
      </c>
      <c r="D15" s="196">
        <v>8.3000000000000004E-2</v>
      </c>
      <c r="E15" s="178">
        <v>-69946</v>
      </c>
      <c r="F15" s="173">
        <v>-61733</v>
      </c>
      <c r="G15" s="196">
        <v>0.13300000000000001</v>
      </c>
      <c r="H15" s="191"/>
      <c r="I15" s="176"/>
      <c r="K15" s="176"/>
      <c r="L15" s="176"/>
    </row>
    <row r="16" spans="1:12" ht="12.75" thickBot="1" x14ac:dyDescent="0.3">
      <c r="A16" s="171" t="s">
        <v>60</v>
      </c>
      <c r="B16" s="179">
        <v>-591</v>
      </c>
      <c r="C16" s="174">
        <v>-1568</v>
      </c>
      <c r="D16" s="195">
        <v>-0.623</v>
      </c>
      <c r="E16" s="179">
        <v>-5542</v>
      </c>
      <c r="F16" s="174">
        <v>-6269</v>
      </c>
      <c r="G16" s="195">
        <v>-0.11600000000000001</v>
      </c>
      <c r="H16" s="191"/>
    </row>
    <row r="17" spans="1:12" ht="12.75" thickBot="1" x14ac:dyDescent="0.3">
      <c r="A17" s="172" t="s">
        <v>4</v>
      </c>
      <c r="B17" s="178">
        <v>31368</v>
      </c>
      <c r="C17" s="173">
        <v>12137</v>
      </c>
      <c r="D17" s="196" t="s">
        <v>6</v>
      </c>
      <c r="E17" s="178">
        <v>128102</v>
      </c>
      <c r="F17" s="173">
        <v>62546</v>
      </c>
      <c r="G17" s="196">
        <v>1.048</v>
      </c>
      <c r="H17" s="191"/>
      <c r="I17" s="176"/>
      <c r="K17" s="176"/>
      <c r="L17" s="176"/>
    </row>
    <row r="18" spans="1:12" ht="12.75" thickBot="1" x14ac:dyDescent="0.3">
      <c r="A18" s="183" t="s">
        <v>308</v>
      </c>
      <c r="B18" s="184">
        <v>0.60899999999999999</v>
      </c>
      <c r="C18" s="184">
        <v>0.38200000000000001</v>
      </c>
      <c r="D18" s="225" t="s">
        <v>355</v>
      </c>
      <c r="E18" s="184">
        <v>0.629</v>
      </c>
      <c r="F18" s="184">
        <v>0.47899999999999998</v>
      </c>
      <c r="G18" s="225" t="s">
        <v>356</v>
      </c>
      <c r="H18" s="191"/>
    </row>
    <row r="19" spans="1:12" ht="12.75" thickBot="1" x14ac:dyDescent="0.3">
      <c r="A19" s="171" t="s">
        <v>61</v>
      </c>
      <c r="B19" s="179">
        <v>-8939</v>
      </c>
      <c r="C19" s="174">
        <v>-9270</v>
      </c>
      <c r="D19" s="195">
        <v>-3.5999999999999997E-2</v>
      </c>
      <c r="E19" s="179">
        <v>-36599</v>
      </c>
      <c r="F19" s="174">
        <v>-35697</v>
      </c>
      <c r="G19" s="195">
        <v>2.5000000000000001E-2</v>
      </c>
      <c r="H19" s="191"/>
    </row>
    <row r="20" spans="1:12" ht="12.75" thickBot="1" x14ac:dyDescent="0.3">
      <c r="A20" s="172" t="s">
        <v>62</v>
      </c>
      <c r="B20" s="178">
        <v>22429</v>
      </c>
      <c r="C20" s="173">
        <v>2867</v>
      </c>
      <c r="D20" s="196" t="s">
        <v>6</v>
      </c>
      <c r="E20" s="178">
        <v>91503</v>
      </c>
      <c r="F20" s="173">
        <v>26849</v>
      </c>
      <c r="G20" s="196" t="s">
        <v>6</v>
      </c>
      <c r="H20" s="191"/>
      <c r="I20" s="176"/>
      <c r="K20" s="176"/>
      <c r="L20" s="176"/>
    </row>
    <row r="21" spans="1:12" ht="12.75" thickBot="1" x14ac:dyDescent="0.3">
      <c r="A21" s="183" t="s">
        <v>63</v>
      </c>
      <c r="B21" s="184">
        <v>0.435</v>
      </c>
      <c r="C21" s="184">
        <v>0.09</v>
      </c>
      <c r="D21" s="225" t="s">
        <v>358</v>
      </c>
      <c r="E21" s="184">
        <v>0.44900000000000001</v>
      </c>
      <c r="F21" s="184">
        <v>0.20599999999999999</v>
      </c>
      <c r="G21" s="225" t="s">
        <v>357</v>
      </c>
      <c r="H21" s="191"/>
    </row>
    <row r="22" spans="1:12" ht="12.75" thickBot="1" x14ac:dyDescent="0.3">
      <c r="A22" s="171" t="s">
        <v>64</v>
      </c>
      <c r="B22" s="179">
        <v>-8370</v>
      </c>
      <c r="C22" s="174">
        <v>-9385</v>
      </c>
      <c r="D22" s="195">
        <v>-0.108</v>
      </c>
      <c r="E22" s="179">
        <v>-35727</v>
      </c>
      <c r="F22" s="174">
        <v>-33798</v>
      </c>
      <c r="G22" s="195">
        <v>5.7000000000000002E-2</v>
      </c>
      <c r="H22" s="191"/>
    </row>
    <row r="23" spans="1:12" ht="12.75" thickBot="1" x14ac:dyDescent="0.3">
      <c r="A23" s="171" t="s">
        <v>65</v>
      </c>
      <c r="B23" s="179">
        <v>-35728</v>
      </c>
      <c r="C23" s="174">
        <v>-297</v>
      </c>
      <c r="D23" s="195" t="s">
        <v>6</v>
      </c>
      <c r="E23" s="179">
        <v>-36393</v>
      </c>
      <c r="F23" s="174">
        <v>-10783</v>
      </c>
      <c r="G23" s="195" t="s">
        <v>6</v>
      </c>
      <c r="H23" s="191"/>
    </row>
    <row r="24" spans="1:12" ht="12.75" thickBot="1" x14ac:dyDescent="0.3">
      <c r="A24" s="171" t="s">
        <v>66</v>
      </c>
      <c r="B24" s="179">
        <v>3663</v>
      </c>
      <c r="C24" s="174">
        <v>-8969</v>
      </c>
      <c r="D24" s="195" t="s">
        <v>6</v>
      </c>
      <c r="E24" s="179">
        <v>25590</v>
      </c>
      <c r="F24" s="174">
        <v>-43350</v>
      </c>
      <c r="G24" s="195" t="s">
        <v>6</v>
      </c>
      <c r="H24" s="191"/>
    </row>
    <row r="25" spans="1:12" ht="12.75" thickBot="1" x14ac:dyDescent="0.3">
      <c r="A25" s="172" t="s">
        <v>67</v>
      </c>
      <c r="B25" s="178">
        <v>-18006</v>
      </c>
      <c r="C25" s="173">
        <v>-15784</v>
      </c>
      <c r="D25" s="196">
        <v>-0.14099999999999999</v>
      </c>
      <c r="E25" s="178">
        <v>44973</v>
      </c>
      <c r="F25" s="173">
        <v>-61082</v>
      </c>
      <c r="G25" s="196" t="s">
        <v>6</v>
      </c>
      <c r="H25" s="191"/>
      <c r="I25" s="176"/>
      <c r="K25" s="176"/>
      <c r="L25" s="176"/>
    </row>
    <row r="26" spans="1:12" ht="12.75" thickBot="1" x14ac:dyDescent="0.3">
      <c r="A26" s="172" t="s">
        <v>341</v>
      </c>
      <c r="B26" s="178">
        <v>-18006</v>
      </c>
      <c r="C26" s="173">
        <v>-15784</v>
      </c>
      <c r="D26" s="196">
        <v>-0.14099999999999999</v>
      </c>
      <c r="E26" s="178">
        <v>44973</v>
      </c>
      <c r="F26" s="173">
        <v>-61082</v>
      </c>
      <c r="G26" s="196" t="s">
        <v>6</v>
      </c>
      <c r="H26" s="191"/>
    </row>
    <row r="27" spans="1:12" x14ac:dyDescent="0.25">
      <c r="B27" s="163"/>
      <c r="C27" s="163"/>
      <c r="D27" s="163"/>
      <c r="E27" s="163"/>
      <c r="F27" s="163"/>
      <c r="G27" s="163"/>
      <c r="H27" s="163"/>
    </row>
    <row r="28" spans="1:12" x14ac:dyDescent="0.25">
      <c r="B28" s="163"/>
      <c r="C28" s="163"/>
      <c r="D28" s="163"/>
      <c r="E28" s="163"/>
      <c r="F28" s="163"/>
      <c r="G28" s="163"/>
      <c r="H28" s="163"/>
    </row>
    <row r="29" spans="1:12" ht="12.75" thickBot="1" x14ac:dyDescent="0.3">
      <c r="A29" s="153" t="s">
        <v>68</v>
      </c>
      <c r="B29" s="153"/>
      <c r="C29" s="153"/>
      <c r="D29" s="153"/>
      <c r="E29" s="153"/>
      <c r="F29" s="153"/>
      <c r="G29" s="153"/>
      <c r="H29" s="163"/>
    </row>
    <row r="30" spans="1:12" ht="12.75" thickBot="1" x14ac:dyDescent="0.3">
      <c r="A30" s="168" t="s">
        <v>0</v>
      </c>
      <c r="B30" s="169" t="s">
        <v>345</v>
      </c>
      <c r="C30" s="169" t="s">
        <v>346</v>
      </c>
      <c r="D30" s="177" t="s">
        <v>5</v>
      </c>
      <c r="E30" s="169" t="s">
        <v>347</v>
      </c>
      <c r="F30" s="169" t="s">
        <v>348</v>
      </c>
      <c r="G30" s="177" t="s">
        <v>5</v>
      </c>
      <c r="H30" s="163"/>
    </row>
    <row r="31" spans="1:12" ht="12.75" thickBot="1" x14ac:dyDescent="0.3">
      <c r="A31" s="171" t="s">
        <v>69</v>
      </c>
      <c r="B31" s="179">
        <v>55030</v>
      </c>
      <c r="C31" s="179">
        <v>42989</v>
      </c>
      <c r="D31" s="180">
        <v>0.28000000000000003</v>
      </c>
      <c r="E31" s="179">
        <v>187284</v>
      </c>
      <c r="F31" s="179">
        <v>141003</v>
      </c>
      <c r="G31" s="180">
        <v>0.32800000000000001</v>
      </c>
      <c r="H31" s="191"/>
    </row>
    <row r="32" spans="1:12" ht="12.75" thickBot="1" x14ac:dyDescent="0.3">
      <c r="A32" s="171" t="s">
        <v>70</v>
      </c>
      <c r="B32" s="179">
        <v>-11305</v>
      </c>
      <c r="C32" s="179">
        <v>-10212</v>
      </c>
      <c r="D32" s="180">
        <v>0.107</v>
      </c>
      <c r="E32" s="179">
        <v>-42879</v>
      </c>
      <c r="F32" s="179">
        <v>-35753</v>
      </c>
      <c r="G32" s="180">
        <v>0.19900000000000001</v>
      </c>
      <c r="H32" s="191"/>
    </row>
    <row r="33" spans="1:12" ht="12.75" thickBot="1" x14ac:dyDescent="0.3">
      <c r="A33" s="171" t="s">
        <v>71</v>
      </c>
      <c r="B33" s="179">
        <v>-5968</v>
      </c>
      <c r="C33" s="179">
        <v>-5869</v>
      </c>
      <c r="D33" s="180">
        <v>1.7000000000000001E-2</v>
      </c>
      <c r="E33" s="179">
        <v>-19214</v>
      </c>
      <c r="F33" s="179">
        <v>-20428</v>
      </c>
      <c r="G33" s="180">
        <v>-5.8999999999999997E-2</v>
      </c>
      <c r="H33" s="191"/>
    </row>
    <row r="34" spans="1:12" ht="12.75" thickBot="1" x14ac:dyDescent="0.3">
      <c r="A34" s="171" t="s">
        <v>35</v>
      </c>
      <c r="B34" s="179">
        <v>1303</v>
      </c>
      <c r="C34" s="179">
        <v>614</v>
      </c>
      <c r="D34" s="180" t="s">
        <v>6</v>
      </c>
      <c r="E34" s="179">
        <v>3065</v>
      </c>
      <c r="F34" s="179">
        <v>1939</v>
      </c>
      <c r="G34" s="180">
        <v>0.58099999999999996</v>
      </c>
      <c r="H34" s="191"/>
    </row>
    <row r="35" spans="1:12" ht="12.75" thickBot="1" x14ac:dyDescent="0.3">
      <c r="A35" s="171" t="s">
        <v>323</v>
      </c>
      <c r="B35" s="179">
        <v>-10429</v>
      </c>
      <c r="C35" s="179">
        <v>-4</v>
      </c>
      <c r="D35" s="180" t="s">
        <v>6</v>
      </c>
      <c r="E35" s="179">
        <v>-17970</v>
      </c>
      <c r="F35" s="179">
        <v>-8184</v>
      </c>
      <c r="G35" s="180" t="s">
        <v>6</v>
      </c>
      <c r="H35" s="191"/>
    </row>
    <row r="36" spans="1:12" ht="12.75" thickBot="1" x14ac:dyDescent="0.3">
      <c r="A36" s="171" t="s">
        <v>72</v>
      </c>
      <c r="B36" s="179">
        <v>3696</v>
      </c>
      <c r="C36" s="179">
        <v>0</v>
      </c>
      <c r="D36" s="180" t="s">
        <v>6</v>
      </c>
      <c r="E36" s="179">
        <v>7883</v>
      </c>
      <c r="F36" s="179">
        <v>0</v>
      </c>
      <c r="G36" s="180" t="s">
        <v>6</v>
      </c>
      <c r="H36" s="191"/>
    </row>
    <row r="37" spans="1:12" ht="12.75" thickBot="1" x14ac:dyDescent="0.3">
      <c r="A37" s="172" t="s">
        <v>148</v>
      </c>
      <c r="B37" s="178">
        <v>32327</v>
      </c>
      <c r="C37" s="178">
        <v>27518</v>
      </c>
      <c r="D37" s="177">
        <v>0.17499999999999999</v>
      </c>
      <c r="E37" s="178">
        <v>118169</v>
      </c>
      <c r="F37" s="178">
        <v>78577</v>
      </c>
      <c r="G37" s="177">
        <v>0.504</v>
      </c>
      <c r="H37" s="191"/>
      <c r="I37" s="176"/>
      <c r="K37" s="176"/>
      <c r="L37" s="176"/>
    </row>
    <row r="38" spans="1:12" ht="12.75" thickBot="1" x14ac:dyDescent="0.3">
      <c r="A38" s="171" t="s">
        <v>73</v>
      </c>
      <c r="B38" s="179">
        <v>-5659</v>
      </c>
      <c r="C38" s="179">
        <v>-5754</v>
      </c>
      <c r="D38" s="180">
        <v>-1.7000000000000001E-2</v>
      </c>
      <c r="E38" s="179">
        <v>-22562</v>
      </c>
      <c r="F38" s="179">
        <v>-22755</v>
      </c>
      <c r="G38" s="180">
        <v>-8.0000000000000002E-3</v>
      </c>
      <c r="H38" s="191"/>
    </row>
    <row r="39" spans="1:12" ht="12.75" thickBot="1" x14ac:dyDescent="0.3">
      <c r="A39" s="172" t="s">
        <v>74</v>
      </c>
      <c r="B39" s="178">
        <v>26668</v>
      </c>
      <c r="C39" s="178">
        <v>21764</v>
      </c>
      <c r="D39" s="177">
        <v>0.22500000000000001</v>
      </c>
      <c r="E39" s="178">
        <v>95607</v>
      </c>
      <c r="F39" s="178">
        <v>55822</v>
      </c>
      <c r="G39" s="177">
        <v>0.71299999999999997</v>
      </c>
      <c r="H39" s="191"/>
      <c r="I39" s="176"/>
      <c r="K39" s="176"/>
      <c r="L39" s="176"/>
    </row>
    <row r="40" spans="1:12" ht="12.75" thickBot="1" x14ac:dyDescent="0.3">
      <c r="A40" s="171" t="s">
        <v>75</v>
      </c>
      <c r="B40" s="179">
        <v>-17893</v>
      </c>
      <c r="C40" s="179">
        <v>-18493</v>
      </c>
      <c r="D40" s="180">
        <v>-3.2000000000000001E-2</v>
      </c>
      <c r="E40" s="179">
        <v>-61733</v>
      </c>
      <c r="F40" s="179">
        <v>-57595</v>
      </c>
      <c r="G40" s="180">
        <v>7.1999999999999995E-2</v>
      </c>
      <c r="H40" s="191"/>
    </row>
    <row r="41" spans="1:12" ht="12.75" thickBot="1" x14ac:dyDescent="0.3">
      <c r="A41" s="171" t="s">
        <v>76</v>
      </c>
      <c r="B41" s="179">
        <v>0</v>
      </c>
      <c r="C41" s="179">
        <v>483</v>
      </c>
      <c r="D41" s="180" t="s">
        <v>6</v>
      </c>
      <c r="E41" s="179">
        <v>0</v>
      </c>
      <c r="F41" s="179">
        <v>1237</v>
      </c>
      <c r="G41" s="180" t="s">
        <v>6</v>
      </c>
      <c r="H41" s="191"/>
    </row>
    <row r="42" spans="1:12" ht="12.75" thickBot="1" x14ac:dyDescent="0.3">
      <c r="A42" s="171" t="s">
        <v>77</v>
      </c>
      <c r="B42" s="179">
        <v>1523</v>
      </c>
      <c r="C42" s="179">
        <v>1375</v>
      </c>
      <c r="D42" s="180">
        <v>0.108</v>
      </c>
      <c r="E42" s="179">
        <v>5208</v>
      </c>
      <c r="F42" s="179">
        <v>4656</v>
      </c>
      <c r="G42" s="180">
        <v>0.11899999999999999</v>
      </c>
      <c r="H42" s="191"/>
    </row>
    <row r="43" spans="1:12" ht="12.75" thickBot="1" x14ac:dyDescent="0.3">
      <c r="A43" s="172" t="s">
        <v>337</v>
      </c>
      <c r="B43" s="178">
        <v>-16370</v>
      </c>
      <c r="C43" s="178">
        <v>-16635</v>
      </c>
      <c r="D43" s="177">
        <v>-1.6E-2</v>
      </c>
      <c r="E43" s="178">
        <v>-56525</v>
      </c>
      <c r="F43" s="178">
        <v>-51702</v>
      </c>
      <c r="G43" s="177">
        <v>9.2999999999999999E-2</v>
      </c>
      <c r="H43" s="191"/>
      <c r="I43" s="176"/>
      <c r="K43" s="176"/>
      <c r="L43" s="176"/>
    </row>
    <row r="44" spans="1:12" ht="12.75" thickBot="1" x14ac:dyDescent="0.3">
      <c r="A44" s="171" t="s">
        <v>78</v>
      </c>
      <c r="B44" s="179">
        <v>0</v>
      </c>
      <c r="C44" s="179">
        <v>0</v>
      </c>
      <c r="D44" s="180" t="s">
        <v>6</v>
      </c>
      <c r="E44" s="179">
        <v>4920</v>
      </c>
      <c r="F44" s="179">
        <v>523589</v>
      </c>
      <c r="G44" s="180">
        <v>-0.99099999999999999</v>
      </c>
      <c r="H44" s="191"/>
    </row>
    <row r="45" spans="1:12" ht="12.75" thickBot="1" x14ac:dyDescent="0.3">
      <c r="A45" s="171" t="s">
        <v>79</v>
      </c>
      <c r="B45" s="179">
        <v>-11</v>
      </c>
      <c r="C45" s="179">
        <v>-1907</v>
      </c>
      <c r="D45" s="180">
        <v>-0.99399999999999999</v>
      </c>
      <c r="E45" s="179">
        <v>-23</v>
      </c>
      <c r="F45" s="179">
        <v>-456724</v>
      </c>
      <c r="G45" s="180" t="s">
        <v>6</v>
      </c>
      <c r="H45" s="191"/>
    </row>
    <row r="46" spans="1:12" ht="12.75" thickBot="1" x14ac:dyDescent="0.3">
      <c r="A46" s="171" t="s">
        <v>36</v>
      </c>
      <c r="B46" s="179">
        <v>-119</v>
      </c>
      <c r="C46" s="179">
        <v>0</v>
      </c>
      <c r="D46" s="180" t="s">
        <v>6</v>
      </c>
      <c r="E46" s="179">
        <v>-38328</v>
      </c>
      <c r="F46" s="179">
        <v>-21914</v>
      </c>
      <c r="G46" s="180">
        <v>0.749</v>
      </c>
      <c r="H46" s="191"/>
    </row>
    <row r="47" spans="1:12" ht="12.75" thickBot="1" x14ac:dyDescent="0.3">
      <c r="A47" s="171" t="s">
        <v>359</v>
      </c>
      <c r="B47" s="179">
        <v>0</v>
      </c>
      <c r="C47" s="179">
        <v>-82</v>
      </c>
      <c r="D47" s="180" t="s">
        <v>6</v>
      </c>
      <c r="E47" s="179">
        <v>0</v>
      </c>
      <c r="F47" s="179">
        <v>-7366</v>
      </c>
      <c r="G47" s="180" t="s">
        <v>6</v>
      </c>
      <c r="H47" s="191"/>
    </row>
    <row r="48" spans="1:12" ht="12.75" thickBot="1" x14ac:dyDescent="0.3">
      <c r="A48" s="171" t="s">
        <v>80</v>
      </c>
      <c r="B48" s="179">
        <v>0</v>
      </c>
      <c r="C48" s="179">
        <v>0</v>
      </c>
      <c r="D48" s="180" t="s">
        <v>6</v>
      </c>
      <c r="E48" s="179">
        <v>0</v>
      </c>
      <c r="F48" s="179">
        <v>-724</v>
      </c>
      <c r="G48" s="180" t="s">
        <v>6</v>
      </c>
      <c r="H48" s="191"/>
    </row>
    <row r="49" spans="1:12" ht="12.75" thickBot="1" x14ac:dyDescent="0.3">
      <c r="A49" s="171" t="s">
        <v>146</v>
      </c>
      <c r="B49" s="179">
        <v>0</v>
      </c>
      <c r="C49" s="179">
        <v>-10000</v>
      </c>
      <c r="D49" s="180" t="s">
        <v>6</v>
      </c>
      <c r="E49" s="179">
        <v>0</v>
      </c>
      <c r="F49" s="179">
        <v>-15000</v>
      </c>
      <c r="G49" s="180" t="s">
        <v>6</v>
      </c>
      <c r="H49" s="191"/>
    </row>
    <row r="50" spans="1:12" ht="12.75" thickBot="1" x14ac:dyDescent="0.3">
      <c r="A50" s="172" t="s">
        <v>81</v>
      </c>
      <c r="B50" s="178">
        <v>-130</v>
      </c>
      <c r="C50" s="178">
        <v>-11989</v>
      </c>
      <c r="D50" s="177">
        <v>-0.98899999999999999</v>
      </c>
      <c r="E50" s="178">
        <v>-33431</v>
      </c>
      <c r="F50" s="178">
        <v>21861</v>
      </c>
      <c r="G50" s="177" t="s">
        <v>6</v>
      </c>
      <c r="H50" s="191"/>
      <c r="I50" s="176"/>
      <c r="K50" s="176"/>
      <c r="L50" s="176"/>
    </row>
    <row r="51" spans="1:12" ht="12.75" thickBot="1" x14ac:dyDescent="0.3">
      <c r="A51" s="171" t="s">
        <v>82</v>
      </c>
      <c r="B51" s="179">
        <v>-51</v>
      </c>
      <c r="C51" s="179">
        <v>642</v>
      </c>
      <c r="D51" s="180" t="s">
        <v>6</v>
      </c>
      <c r="E51" s="179">
        <v>-1334</v>
      </c>
      <c r="F51" s="179">
        <v>3015</v>
      </c>
      <c r="G51" s="180" t="s">
        <v>6</v>
      </c>
      <c r="H51" s="191"/>
    </row>
    <row r="52" spans="1:12" ht="12.75" thickBot="1" x14ac:dyDescent="0.3">
      <c r="A52" s="172" t="s">
        <v>138</v>
      </c>
      <c r="B52" s="178">
        <v>10117</v>
      </c>
      <c r="C52" s="178">
        <v>-6218</v>
      </c>
      <c r="D52" s="177" t="s">
        <v>6</v>
      </c>
      <c r="E52" s="178">
        <v>4317</v>
      </c>
      <c r="F52" s="178">
        <v>28996</v>
      </c>
      <c r="G52" s="177">
        <v>-0.85099999999999998</v>
      </c>
      <c r="H52" s="191"/>
      <c r="I52" s="176"/>
      <c r="K52" s="176"/>
      <c r="L52" s="176"/>
    </row>
    <row r="53" spans="1:12" ht="12.75" thickBot="1" x14ac:dyDescent="0.3">
      <c r="A53" s="172" t="s">
        <v>83</v>
      </c>
      <c r="B53" s="178">
        <v>49777</v>
      </c>
      <c r="C53" s="178">
        <v>61795</v>
      </c>
      <c r="D53" s="177">
        <v>-0.19400000000000001</v>
      </c>
      <c r="E53" s="178">
        <v>55577</v>
      </c>
      <c r="F53" s="178">
        <v>26581</v>
      </c>
      <c r="G53" s="177" t="s">
        <v>6</v>
      </c>
      <c r="H53" s="191"/>
    </row>
    <row r="54" spans="1:12" x14ac:dyDescent="0.25">
      <c r="A54" s="197" t="s">
        <v>84</v>
      </c>
      <c r="B54" s="198">
        <v>59894</v>
      </c>
      <c r="C54" s="198">
        <v>55577</v>
      </c>
      <c r="D54" s="199">
        <v>7.8E-2</v>
      </c>
      <c r="E54" s="198">
        <v>59894</v>
      </c>
      <c r="F54" s="198">
        <v>55577</v>
      </c>
      <c r="G54" s="199">
        <v>7.8E-2</v>
      </c>
      <c r="H54" s="191"/>
      <c r="I54" s="176"/>
      <c r="K54" s="176"/>
      <c r="L54" s="176"/>
    </row>
    <row r="55" spans="1:12" x14ac:dyDescent="0.25">
      <c r="A55" s="192"/>
      <c r="B55" s="193"/>
      <c r="C55" s="193"/>
      <c r="D55" s="194"/>
      <c r="E55" s="193"/>
      <c r="F55" s="193"/>
      <c r="G55" s="194"/>
      <c r="H55" s="163"/>
    </row>
    <row r="56" spans="1:12" x14ac:dyDescent="0.25">
      <c r="A56" s="192"/>
      <c r="B56" s="193"/>
      <c r="C56" s="193"/>
      <c r="D56" s="193"/>
      <c r="E56" s="193"/>
      <c r="F56" s="193"/>
      <c r="G56" s="193"/>
      <c r="H56" s="163"/>
    </row>
    <row r="57" spans="1:12" ht="12.75" thickBot="1" x14ac:dyDescent="0.3">
      <c r="A57" s="153" t="s">
        <v>85</v>
      </c>
      <c r="B57" s="154"/>
      <c r="C57" s="154"/>
      <c r="D57" s="154"/>
      <c r="E57" s="154"/>
      <c r="F57" s="154"/>
      <c r="G57" s="163"/>
      <c r="H57" s="163"/>
    </row>
    <row r="58" spans="1:12" ht="12.75" thickBot="1" x14ac:dyDescent="0.3">
      <c r="A58" s="168" t="s">
        <v>0</v>
      </c>
      <c r="B58" s="190">
        <v>44561</v>
      </c>
      <c r="C58" s="190">
        <v>44469</v>
      </c>
      <c r="D58" s="170" t="s">
        <v>5</v>
      </c>
      <c r="E58" s="190">
        <v>44196</v>
      </c>
      <c r="F58" s="170" t="s">
        <v>5</v>
      </c>
      <c r="G58" s="163"/>
      <c r="H58" s="163"/>
    </row>
    <row r="59" spans="1:12" ht="12.75" thickBot="1" x14ac:dyDescent="0.3">
      <c r="A59" s="171" t="s">
        <v>86</v>
      </c>
      <c r="B59" s="179">
        <v>26275</v>
      </c>
      <c r="C59" s="179">
        <v>25421</v>
      </c>
      <c r="D59" s="187">
        <v>3.4000000000000002E-2</v>
      </c>
      <c r="E59" s="179">
        <v>12528</v>
      </c>
      <c r="F59" s="187" t="s">
        <v>6</v>
      </c>
      <c r="G59" s="161"/>
      <c r="H59" s="162"/>
    </row>
    <row r="60" spans="1:12" ht="12.75" thickBot="1" x14ac:dyDescent="0.3">
      <c r="A60" s="171" t="s">
        <v>87</v>
      </c>
      <c r="B60" s="179">
        <v>6733</v>
      </c>
      <c r="C60" s="179">
        <v>8128</v>
      </c>
      <c r="D60" s="187">
        <v>-0.17199999999999999</v>
      </c>
      <c r="E60" s="179">
        <v>5538</v>
      </c>
      <c r="F60" s="187">
        <v>0.216</v>
      </c>
      <c r="G60" s="161"/>
      <c r="H60" s="162"/>
    </row>
    <row r="61" spans="1:12" ht="12.75" thickBot="1" x14ac:dyDescent="0.3">
      <c r="A61" s="171" t="s">
        <v>40</v>
      </c>
      <c r="B61" s="179">
        <v>59894</v>
      </c>
      <c r="C61" s="179">
        <v>49777</v>
      </c>
      <c r="D61" s="187">
        <v>0.20300000000000001</v>
      </c>
      <c r="E61" s="179">
        <v>55577</v>
      </c>
      <c r="F61" s="187">
        <v>7.8E-2</v>
      </c>
      <c r="G61" s="161"/>
      <c r="H61" s="162"/>
    </row>
    <row r="62" spans="1:12" ht="12.75" thickBot="1" x14ac:dyDescent="0.3">
      <c r="A62" s="172" t="s">
        <v>88</v>
      </c>
      <c r="B62" s="178">
        <v>92902</v>
      </c>
      <c r="C62" s="178">
        <v>83326</v>
      </c>
      <c r="D62" s="185">
        <v>0.115</v>
      </c>
      <c r="E62" s="178">
        <v>73643</v>
      </c>
      <c r="F62" s="185">
        <v>0.26200000000000001</v>
      </c>
      <c r="G62" s="161"/>
      <c r="H62" s="162"/>
    </row>
    <row r="63" spans="1:12" ht="12.75" thickBot="1" x14ac:dyDescent="0.3">
      <c r="A63" s="171" t="s">
        <v>89</v>
      </c>
      <c r="B63" s="179">
        <v>612146</v>
      </c>
      <c r="C63" s="179">
        <v>599159</v>
      </c>
      <c r="D63" s="187">
        <v>2.1999999999999999E-2</v>
      </c>
      <c r="E63" s="179">
        <v>563035</v>
      </c>
      <c r="F63" s="187">
        <v>8.6999999999999994E-2</v>
      </c>
      <c r="G63" s="161"/>
      <c r="H63" s="162"/>
    </row>
    <row r="64" spans="1:12" ht="12.75" thickBot="1" x14ac:dyDescent="0.3">
      <c r="A64" s="171" t="s">
        <v>90</v>
      </c>
      <c r="B64" s="179">
        <v>7387</v>
      </c>
      <c r="C64" s="179">
        <v>11415</v>
      </c>
      <c r="D64" s="187">
        <v>-0.35299999999999998</v>
      </c>
      <c r="E64" s="179">
        <v>9754</v>
      </c>
      <c r="F64" s="187">
        <v>-0.24299999999999999</v>
      </c>
      <c r="G64" s="161"/>
      <c r="H64" s="162"/>
    </row>
    <row r="65" spans="1:8" ht="12.75" thickBot="1" x14ac:dyDescent="0.3">
      <c r="A65" s="171" t="s">
        <v>42</v>
      </c>
      <c r="B65" s="179">
        <v>2934</v>
      </c>
      <c r="C65" s="179">
        <v>2839</v>
      </c>
      <c r="D65" s="187">
        <v>3.3000000000000002E-2</v>
      </c>
      <c r="E65" s="179">
        <v>2900</v>
      </c>
      <c r="F65" s="187">
        <v>1.2E-2</v>
      </c>
      <c r="G65" s="161"/>
      <c r="H65" s="162"/>
    </row>
    <row r="66" spans="1:8" ht="12.75" thickBot="1" x14ac:dyDescent="0.3">
      <c r="A66" s="171" t="s">
        <v>91</v>
      </c>
      <c r="B66" s="179">
        <v>1825</v>
      </c>
      <c r="C66" s="179">
        <v>3701</v>
      </c>
      <c r="D66" s="187">
        <v>-0.50700000000000001</v>
      </c>
      <c r="E66" s="179">
        <v>3869</v>
      </c>
      <c r="F66" s="187">
        <v>-0.52800000000000002</v>
      </c>
      <c r="G66" s="161"/>
      <c r="H66" s="162"/>
    </row>
    <row r="67" spans="1:8" ht="12.75" thickBot="1" x14ac:dyDescent="0.3">
      <c r="A67" s="172" t="s">
        <v>92</v>
      </c>
      <c r="B67" s="178">
        <v>624292</v>
      </c>
      <c r="C67" s="178">
        <v>617114</v>
      </c>
      <c r="D67" s="185">
        <v>1.2E-2</v>
      </c>
      <c r="E67" s="178">
        <v>579558</v>
      </c>
      <c r="F67" s="185">
        <v>7.6999999999999999E-2</v>
      </c>
      <c r="G67" s="161"/>
      <c r="H67" s="162"/>
    </row>
    <row r="68" spans="1:8" ht="12.75" thickBot="1" x14ac:dyDescent="0.3">
      <c r="A68" s="172" t="s">
        <v>43</v>
      </c>
      <c r="B68" s="178">
        <v>717194</v>
      </c>
      <c r="C68" s="178">
        <v>700440</v>
      </c>
      <c r="D68" s="185">
        <v>2.4E-2</v>
      </c>
      <c r="E68" s="178">
        <v>653201</v>
      </c>
      <c r="F68" s="185">
        <v>9.8000000000000004E-2</v>
      </c>
      <c r="G68" s="161"/>
      <c r="H68" s="162"/>
    </row>
    <row r="69" spans="1:8" ht="12.75" thickBot="1" x14ac:dyDescent="0.3">
      <c r="A69" s="171" t="s">
        <v>93</v>
      </c>
      <c r="B69" s="179">
        <v>15509</v>
      </c>
      <c r="C69" s="179">
        <v>6345</v>
      </c>
      <c r="D69" s="187" t="s">
        <v>6</v>
      </c>
      <c r="E69" s="179">
        <v>16361</v>
      </c>
      <c r="F69" s="187">
        <v>-5.1999999999999998E-2</v>
      </c>
      <c r="G69" s="163"/>
      <c r="H69" s="176"/>
    </row>
    <row r="70" spans="1:8" ht="12.75" thickBot="1" x14ac:dyDescent="0.3">
      <c r="A70" s="171" t="s">
        <v>94</v>
      </c>
      <c r="B70" s="179">
        <v>36752</v>
      </c>
      <c r="C70" s="179">
        <v>34025</v>
      </c>
      <c r="D70" s="187">
        <v>0.08</v>
      </c>
      <c r="E70" s="179">
        <v>26241</v>
      </c>
      <c r="F70" s="187">
        <v>0.40100000000000002</v>
      </c>
      <c r="G70" s="163"/>
      <c r="H70" s="176"/>
    </row>
    <row r="71" spans="1:8" ht="12.75" thickBot="1" x14ac:dyDescent="0.3">
      <c r="A71" s="171" t="s">
        <v>95</v>
      </c>
      <c r="B71" s="179">
        <v>5553</v>
      </c>
      <c r="C71" s="179">
        <v>2632</v>
      </c>
      <c r="D71" s="187" t="s">
        <v>6</v>
      </c>
      <c r="E71" s="179">
        <v>2480</v>
      </c>
      <c r="F71" s="187" t="s">
        <v>6</v>
      </c>
      <c r="G71" s="163"/>
      <c r="H71" s="176"/>
    </row>
    <row r="72" spans="1:8" ht="12.75" thickBot="1" x14ac:dyDescent="0.3">
      <c r="A72" s="172" t="s">
        <v>96</v>
      </c>
      <c r="B72" s="200">
        <v>57814</v>
      </c>
      <c r="C72" s="200">
        <v>43002</v>
      </c>
      <c r="D72" s="185">
        <v>0.34399999999999997</v>
      </c>
      <c r="E72" s="200">
        <v>45082</v>
      </c>
      <c r="F72" s="185">
        <v>0.28199999999999997</v>
      </c>
      <c r="G72" s="163"/>
      <c r="H72" s="176"/>
    </row>
    <row r="73" spans="1:8" ht="12.75" thickBot="1" x14ac:dyDescent="0.3">
      <c r="A73" s="171" t="s">
        <v>97</v>
      </c>
      <c r="B73" s="179">
        <v>499178</v>
      </c>
      <c r="C73" s="179">
        <v>480451</v>
      </c>
      <c r="D73" s="187">
        <v>3.9E-2</v>
      </c>
      <c r="E73" s="179">
        <v>498555</v>
      </c>
      <c r="F73" s="187">
        <v>1E-3</v>
      </c>
      <c r="G73" s="163"/>
      <c r="H73" s="176"/>
    </row>
    <row r="74" spans="1:8" ht="12.75" thickBot="1" x14ac:dyDescent="0.3">
      <c r="A74" s="171" t="s">
        <v>44</v>
      </c>
      <c r="B74" s="179">
        <v>32419</v>
      </c>
      <c r="C74" s="179">
        <v>31826</v>
      </c>
      <c r="D74" s="187">
        <v>1.9E-2</v>
      </c>
      <c r="E74" s="179">
        <v>30542</v>
      </c>
      <c r="F74" s="187">
        <v>6.0999999999999999E-2</v>
      </c>
      <c r="G74" s="163"/>
      <c r="H74" s="176"/>
    </row>
    <row r="75" spans="1:8" ht="12.75" thickBot="1" x14ac:dyDescent="0.3">
      <c r="A75" s="172" t="s">
        <v>99</v>
      </c>
      <c r="B75" s="178">
        <v>531597</v>
      </c>
      <c r="C75" s="178">
        <v>512277</v>
      </c>
      <c r="D75" s="185">
        <v>3.7999999999999999E-2</v>
      </c>
      <c r="E75" s="178">
        <v>529097</v>
      </c>
      <c r="F75" s="185">
        <v>5.0000000000000001E-3</v>
      </c>
      <c r="G75" s="163"/>
      <c r="H75" s="176"/>
    </row>
    <row r="76" spans="1:8" ht="12.75" thickBot="1" x14ac:dyDescent="0.3">
      <c r="A76" s="172" t="s">
        <v>46</v>
      </c>
      <c r="B76" s="178">
        <v>589411</v>
      </c>
      <c r="C76" s="178">
        <v>555279</v>
      </c>
      <c r="D76" s="185">
        <v>6.0999999999999999E-2</v>
      </c>
      <c r="E76" s="178">
        <v>574179</v>
      </c>
      <c r="F76" s="185">
        <v>2.7E-2</v>
      </c>
      <c r="G76" s="163"/>
      <c r="H76" s="176"/>
    </row>
    <row r="77" spans="1:8" ht="12.75" thickBot="1" x14ac:dyDescent="0.3">
      <c r="A77" s="172" t="s">
        <v>47</v>
      </c>
      <c r="B77" s="178">
        <v>127783</v>
      </c>
      <c r="C77" s="178">
        <v>145161</v>
      </c>
      <c r="D77" s="185">
        <v>-0.12</v>
      </c>
      <c r="E77" s="178">
        <v>79022</v>
      </c>
      <c r="F77" s="185">
        <v>0.61699999999999999</v>
      </c>
      <c r="G77" s="163"/>
      <c r="H77" s="176"/>
    </row>
    <row r="78" spans="1:8" ht="12.75" thickBot="1" x14ac:dyDescent="0.3">
      <c r="A78" s="172" t="s">
        <v>48</v>
      </c>
      <c r="B78" s="178">
        <v>717194</v>
      </c>
      <c r="C78" s="178">
        <v>700440</v>
      </c>
      <c r="D78" s="185">
        <v>2.4E-2</v>
      </c>
      <c r="E78" s="178">
        <v>653201</v>
      </c>
      <c r="F78" s="185">
        <v>9.8000000000000004E-2</v>
      </c>
      <c r="G78" s="163"/>
      <c r="H78" s="176"/>
    </row>
    <row r="79" spans="1:8" x14ac:dyDescent="0.25">
      <c r="H79" s="163"/>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B2CF9-1590-4422-B6FB-98E3DCBB169C}">
  <sheetPr>
    <tabColor rgb="FF7B2038"/>
  </sheetPr>
  <dimension ref="A1:V81"/>
  <sheetViews>
    <sheetView showGridLines="0" zoomScale="80" zoomScaleNormal="80" workbookViewId="0">
      <pane ySplit="3" topLeftCell="A4" activePane="bottomLeft" state="frozen"/>
      <selection activeCell="G62" sqref="G62"/>
      <selection pane="bottomLeft"/>
    </sheetView>
  </sheetViews>
  <sheetFormatPr defaultColWidth="8.85546875" defaultRowHeight="15" x14ac:dyDescent="0.25"/>
  <cols>
    <col min="1" max="1" width="47.7109375" style="156" customWidth="1"/>
    <col min="2" max="2" width="10.28515625" style="156" customWidth="1"/>
    <col min="3" max="3" width="10.28515625" style="156" bestFit="1" customWidth="1"/>
    <col min="4" max="4" width="9.5703125" style="156" bestFit="1" customWidth="1"/>
    <col min="5" max="5" width="8.7109375" style="156" bestFit="1" customWidth="1"/>
    <col min="6" max="6" width="8.42578125" style="156" bestFit="1" customWidth="1"/>
    <col min="7" max="7" width="8.85546875" style="156"/>
    <col min="8" max="8" width="7.85546875" style="156" bestFit="1" customWidth="1"/>
    <col min="9" max="9" width="9.5703125" bestFit="1" customWidth="1"/>
    <col min="10" max="10" width="9.140625" bestFit="1" customWidth="1"/>
    <col min="11" max="11" width="9.28515625" bestFit="1" customWidth="1"/>
    <col min="12" max="12" width="10" bestFit="1" customWidth="1"/>
    <col min="14" max="16384" width="8.85546875" style="156"/>
  </cols>
  <sheetData>
    <row r="1" spans="1:21" s="163" customFormat="1" x14ac:dyDescent="0.25">
      <c r="A1" s="1" t="s">
        <v>2</v>
      </c>
      <c r="B1" s="161"/>
      <c r="C1" s="161"/>
      <c r="D1" s="162"/>
      <c r="E1" s="161"/>
      <c r="F1" s="162"/>
      <c r="I1"/>
      <c r="J1"/>
      <c r="K1"/>
      <c r="L1"/>
      <c r="M1"/>
    </row>
    <row r="2" spans="1:21" s="163" customFormat="1" x14ac:dyDescent="0.25">
      <c r="A2" s="1" t="s">
        <v>452</v>
      </c>
      <c r="B2" s="161"/>
      <c r="C2" s="161"/>
      <c r="D2" s="162"/>
      <c r="E2" s="161"/>
      <c r="F2" s="162"/>
      <c r="I2"/>
      <c r="J2"/>
      <c r="K2"/>
      <c r="L2"/>
      <c r="M2"/>
    </row>
    <row r="3" spans="1:21" s="163" customFormat="1" x14ac:dyDescent="0.25">
      <c r="A3" s="68" t="s">
        <v>0</v>
      </c>
      <c r="B3" s="164"/>
      <c r="C3" s="164"/>
      <c r="D3" s="165"/>
      <c r="E3" s="164"/>
      <c r="F3" s="165"/>
      <c r="G3" s="307"/>
      <c r="I3"/>
      <c r="J3"/>
      <c r="K3"/>
      <c r="L3"/>
      <c r="M3"/>
    </row>
    <row r="5" spans="1:21" x14ac:dyDescent="0.25">
      <c r="A5" s="159" t="s">
        <v>52</v>
      </c>
      <c r="B5" s="382"/>
      <c r="C5" s="382"/>
      <c r="D5" s="382"/>
      <c r="E5" s="382"/>
      <c r="F5" s="382"/>
      <c r="G5" s="382"/>
    </row>
    <row r="6" spans="1:21" ht="15.75" thickBot="1" x14ac:dyDescent="0.3">
      <c r="A6" s="383" t="s">
        <v>0</v>
      </c>
      <c r="B6" s="169" t="s">
        <v>345</v>
      </c>
      <c r="C6" s="169" t="s">
        <v>346</v>
      </c>
      <c r="D6" s="177" t="s">
        <v>5</v>
      </c>
      <c r="E6" s="169" t="s">
        <v>347</v>
      </c>
      <c r="F6" s="169" t="s">
        <v>348</v>
      </c>
      <c r="G6" s="177" t="s">
        <v>5</v>
      </c>
    </row>
    <row r="7" spans="1:21" x14ac:dyDescent="0.25">
      <c r="A7" s="384" t="s">
        <v>453</v>
      </c>
      <c r="B7" s="385">
        <v>31122</v>
      </c>
      <c r="C7" s="385">
        <v>25490</v>
      </c>
      <c r="D7" s="386">
        <v>0.221</v>
      </c>
      <c r="E7" s="385">
        <v>129917</v>
      </c>
      <c r="F7" s="385">
        <v>107533</v>
      </c>
      <c r="G7" s="386">
        <v>0.20799999999999999</v>
      </c>
      <c r="O7" s="157"/>
      <c r="P7" s="202"/>
      <c r="Q7" s="202"/>
      <c r="R7" s="365"/>
      <c r="S7" s="202"/>
      <c r="U7" s="387"/>
    </row>
    <row r="8" spans="1:21" x14ac:dyDescent="0.25">
      <c r="A8" s="384" t="s">
        <v>454</v>
      </c>
      <c r="B8" s="385">
        <v>32766</v>
      </c>
      <c r="C8" s="385">
        <v>27049</v>
      </c>
      <c r="D8" s="386">
        <v>0.21099999999999999</v>
      </c>
      <c r="E8" s="385">
        <v>122794</v>
      </c>
      <c r="F8" s="385">
        <v>102239</v>
      </c>
      <c r="G8" s="386">
        <v>0.20100000000000001</v>
      </c>
      <c r="O8" s="157"/>
      <c r="P8" s="202"/>
      <c r="Q8" s="202"/>
      <c r="R8" s="365"/>
      <c r="S8" s="202"/>
      <c r="U8" s="387"/>
    </row>
    <row r="9" spans="1:21" x14ac:dyDescent="0.25">
      <c r="A9" s="388" t="s">
        <v>455</v>
      </c>
      <c r="B9" s="389">
        <v>24377</v>
      </c>
      <c r="C9" s="389">
        <v>19168</v>
      </c>
      <c r="D9" s="390">
        <v>0.27200000000000002</v>
      </c>
      <c r="E9" s="389">
        <v>86489</v>
      </c>
      <c r="F9" s="389">
        <v>72128</v>
      </c>
      <c r="G9" s="390">
        <v>0.19900000000000001</v>
      </c>
      <c r="O9" s="157"/>
      <c r="P9" s="202"/>
      <c r="Q9" s="202"/>
      <c r="R9" s="365"/>
      <c r="S9" s="202"/>
      <c r="U9" s="387"/>
    </row>
    <row r="10" spans="1:21" x14ac:dyDescent="0.25">
      <c r="A10" s="384" t="s">
        <v>456</v>
      </c>
      <c r="B10" s="385">
        <v>-12274</v>
      </c>
      <c r="C10" s="385">
        <v>-10676</v>
      </c>
      <c r="D10" s="386">
        <v>0.15</v>
      </c>
      <c r="E10" s="385">
        <v>-46846</v>
      </c>
      <c r="F10" s="385">
        <v>-35929</v>
      </c>
      <c r="G10" s="386">
        <v>0.30399999999999999</v>
      </c>
      <c r="O10" s="157"/>
      <c r="P10" s="202"/>
      <c r="Q10" s="202"/>
      <c r="R10" s="365"/>
      <c r="S10" s="202"/>
      <c r="U10" s="387"/>
    </row>
    <row r="11" spans="1:21" x14ac:dyDescent="0.25">
      <c r="A11" s="388" t="s">
        <v>457</v>
      </c>
      <c r="B11" s="389">
        <v>-11396</v>
      </c>
      <c r="C11" s="389">
        <v>-7946</v>
      </c>
      <c r="D11" s="390">
        <v>0.434</v>
      </c>
      <c r="E11" s="389">
        <v>-41896</v>
      </c>
      <c r="F11" s="389">
        <v>-31701</v>
      </c>
      <c r="G11" s="390">
        <v>0.32200000000000001</v>
      </c>
      <c r="O11" s="157"/>
      <c r="P11" s="202"/>
      <c r="Q11" s="202"/>
      <c r="R11" s="365"/>
      <c r="S11" s="202"/>
      <c r="U11" s="387"/>
    </row>
    <row r="12" spans="1:21" x14ac:dyDescent="0.25">
      <c r="A12" s="388" t="s">
        <v>458</v>
      </c>
      <c r="B12" s="389">
        <v>-3243</v>
      </c>
      <c r="C12" s="389">
        <v>-2242</v>
      </c>
      <c r="D12" s="390">
        <v>0.44600000000000001</v>
      </c>
      <c r="E12" s="389">
        <v>-10377</v>
      </c>
      <c r="F12" s="389">
        <v>-9185</v>
      </c>
      <c r="G12" s="390">
        <v>0.13</v>
      </c>
      <c r="O12" s="157"/>
      <c r="P12" s="202"/>
      <c r="Q12" s="202"/>
      <c r="R12" s="365"/>
      <c r="S12" s="202"/>
      <c r="U12" s="387"/>
    </row>
    <row r="13" spans="1:21" x14ac:dyDescent="0.25">
      <c r="A13" s="388" t="s">
        <v>459</v>
      </c>
      <c r="B13" s="389">
        <v>9738</v>
      </c>
      <c r="C13" s="389">
        <v>8980</v>
      </c>
      <c r="D13" s="390">
        <v>8.4000000000000005E-2</v>
      </c>
      <c r="E13" s="389">
        <v>34216</v>
      </c>
      <c r="F13" s="389">
        <v>31242</v>
      </c>
      <c r="G13" s="390">
        <v>9.5000000000000001E-2</v>
      </c>
      <c r="O13" s="157"/>
      <c r="P13" s="202"/>
      <c r="Q13" s="202"/>
      <c r="R13" s="365"/>
      <c r="S13" s="202"/>
      <c r="U13" s="387"/>
    </row>
    <row r="14" spans="1:21" x14ac:dyDescent="0.25">
      <c r="A14" s="384" t="s">
        <v>460</v>
      </c>
      <c r="B14" s="385">
        <v>1210</v>
      </c>
      <c r="C14" s="385">
        <v>1765</v>
      </c>
      <c r="D14" s="386">
        <v>-0.314</v>
      </c>
      <c r="E14" s="385">
        <v>5486</v>
      </c>
      <c r="F14" s="385">
        <v>6449</v>
      </c>
      <c r="G14" s="386">
        <v>-0.14899999999999999</v>
      </c>
      <c r="O14" s="157"/>
      <c r="P14" s="202"/>
      <c r="Q14" s="202"/>
      <c r="R14" s="365"/>
      <c r="S14" s="202"/>
      <c r="U14" s="387"/>
    </row>
    <row r="15" spans="1:21" x14ac:dyDescent="0.25">
      <c r="A15" s="384" t="s">
        <v>461</v>
      </c>
      <c r="B15" s="385">
        <v>23</v>
      </c>
      <c r="C15" s="385">
        <v>22</v>
      </c>
      <c r="D15" s="386">
        <v>4.4999999999999998E-2</v>
      </c>
      <c r="E15" s="385">
        <v>613</v>
      </c>
      <c r="F15" s="385">
        <v>85</v>
      </c>
      <c r="G15" s="386" t="s">
        <v>6</v>
      </c>
      <c r="O15" s="157"/>
      <c r="P15" s="202"/>
      <c r="Q15" s="202"/>
      <c r="R15" s="365"/>
      <c r="S15" s="202"/>
      <c r="U15" s="387"/>
    </row>
    <row r="16" spans="1:21" x14ac:dyDescent="0.25">
      <c r="A16" s="388" t="s">
        <v>462</v>
      </c>
      <c r="B16" s="389">
        <v>1233</v>
      </c>
      <c r="C16" s="389">
        <v>1787</v>
      </c>
      <c r="D16" s="390">
        <v>-0.31</v>
      </c>
      <c r="E16" s="389">
        <v>6099</v>
      </c>
      <c r="F16" s="389">
        <v>6534</v>
      </c>
      <c r="G16" s="390">
        <v>-6.7000000000000004E-2</v>
      </c>
      <c r="O16" s="157"/>
      <c r="P16" s="202"/>
      <c r="Q16" s="202"/>
      <c r="R16" s="365"/>
      <c r="S16" s="202"/>
      <c r="U16" s="387"/>
    </row>
    <row r="17" spans="1:21" x14ac:dyDescent="0.25">
      <c r="A17" s="384" t="s">
        <v>463</v>
      </c>
      <c r="B17" s="385">
        <v>-3082</v>
      </c>
      <c r="C17" s="385">
        <v>-3894</v>
      </c>
      <c r="D17" s="386">
        <v>-0.20899999999999999</v>
      </c>
      <c r="E17" s="385">
        <v>-12558</v>
      </c>
      <c r="F17" s="385">
        <v>-11935</v>
      </c>
      <c r="G17" s="386">
        <v>5.1999999999999998E-2</v>
      </c>
      <c r="O17" s="157"/>
      <c r="P17" s="202"/>
      <c r="Q17" s="202"/>
      <c r="R17" s="365"/>
      <c r="S17" s="202"/>
      <c r="U17" s="387"/>
    </row>
    <row r="18" spans="1:21" x14ac:dyDescent="0.25">
      <c r="A18" s="384" t="s">
        <v>464</v>
      </c>
      <c r="B18" s="385">
        <v>-1140</v>
      </c>
      <c r="C18" s="385">
        <v>-809</v>
      </c>
      <c r="D18" s="386">
        <v>0.40899999999999997</v>
      </c>
      <c r="E18" s="385">
        <v>-3654</v>
      </c>
      <c r="F18" s="385">
        <v>-3708</v>
      </c>
      <c r="G18" s="386">
        <v>-1.4999999999999999E-2</v>
      </c>
      <c r="O18" s="157"/>
      <c r="P18" s="202"/>
      <c r="Q18" s="202"/>
      <c r="R18" s="365"/>
      <c r="S18" s="202"/>
      <c r="U18" s="387"/>
    </row>
    <row r="19" spans="1:21" x14ac:dyDescent="0.25">
      <c r="A19" s="384" t="s">
        <v>465</v>
      </c>
      <c r="B19" s="385">
        <v>-595</v>
      </c>
      <c r="C19" s="385">
        <v>-611</v>
      </c>
      <c r="D19" s="386">
        <v>-2.5999999999999999E-2</v>
      </c>
      <c r="E19" s="385">
        <v>-2235</v>
      </c>
      <c r="F19" s="385">
        <v>-2315</v>
      </c>
      <c r="G19" s="386">
        <v>-3.5000000000000003E-2</v>
      </c>
      <c r="O19" s="157"/>
      <c r="P19" s="202"/>
      <c r="Q19" s="202"/>
      <c r="R19" s="365"/>
      <c r="S19" s="202"/>
      <c r="U19" s="387"/>
    </row>
    <row r="20" spans="1:21" x14ac:dyDescent="0.25">
      <c r="A20" s="384" t="s">
        <v>466</v>
      </c>
      <c r="B20" s="385">
        <v>-86</v>
      </c>
      <c r="C20" s="385">
        <v>-139</v>
      </c>
      <c r="D20" s="386">
        <v>-0.38100000000000001</v>
      </c>
      <c r="E20" s="385">
        <v>-287</v>
      </c>
      <c r="F20" s="385">
        <v>-678</v>
      </c>
      <c r="G20" s="386">
        <v>-0.57699999999999996</v>
      </c>
      <c r="O20" s="157"/>
      <c r="P20" s="202"/>
      <c r="Q20" s="202"/>
      <c r="R20" s="365"/>
      <c r="S20" s="202"/>
      <c r="U20" s="387"/>
    </row>
    <row r="21" spans="1:21" x14ac:dyDescent="0.25">
      <c r="A21" s="384" t="s">
        <v>467</v>
      </c>
      <c r="B21" s="385">
        <v>163</v>
      </c>
      <c r="C21" s="385">
        <v>323</v>
      </c>
      <c r="D21" s="386">
        <v>-0.495</v>
      </c>
      <c r="E21" s="385">
        <v>1119</v>
      </c>
      <c r="F21" s="385">
        <v>725</v>
      </c>
      <c r="G21" s="386">
        <v>0.54300000000000004</v>
      </c>
      <c r="O21" s="157"/>
      <c r="P21" s="202"/>
      <c r="Q21" s="202"/>
      <c r="R21" s="365"/>
      <c r="S21" s="202"/>
      <c r="U21" s="387"/>
    </row>
    <row r="22" spans="1:21" x14ac:dyDescent="0.25">
      <c r="A22" s="388" t="s">
        <v>468</v>
      </c>
      <c r="B22" s="389">
        <v>6231</v>
      </c>
      <c r="C22" s="389">
        <v>5637</v>
      </c>
      <c r="D22" s="390">
        <v>0.105</v>
      </c>
      <c r="E22" s="389">
        <v>22700</v>
      </c>
      <c r="F22" s="389">
        <v>19865</v>
      </c>
      <c r="G22" s="390">
        <v>0.14299999999999999</v>
      </c>
      <c r="O22" s="157"/>
      <c r="P22" s="202"/>
      <c r="Q22" s="202"/>
      <c r="R22" s="365"/>
      <c r="S22" s="202"/>
      <c r="U22" s="387"/>
    </row>
    <row r="23" spans="1:21" x14ac:dyDescent="0.25">
      <c r="A23" s="384" t="s">
        <v>469</v>
      </c>
      <c r="B23" s="385">
        <v>-810</v>
      </c>
      <c r="C23" s="385">
        <v>295</v>
      </c>
      <c r="D23" s="386" t="s">
        <v>6</v>
      </c>
      <c r="E23" s="385">
        <v>-1694</v>
      </c>
      <c r="F23" s="385">
        <v>547</v>
      </c>
      <c r="G23" s="386" t="s">
        <v>6</v>
      </c>
      <c r="O23" s="157"/>
      <c r="P23" s="202"/>
      <c r="Q23" s="202"/>
      <c r="R23" s="365"/>
      <c r="S23" s="202"/>
      <c r="U23" s="387"/>
    </row>
    <row r="24" spans="1:21" x14ac:dyDescent="0.25">
      <c r="A24" s="384" t="s">
        <v>23</v>
      </c>
      <c r="B24" s="385">
        <v>-62</v>
      </c>
      <c r="C24" s="385">
        <v>-59</v>
      </c>
      <c r="D24" s="386">
        <v>5.0999999999999997E-2</v>
      </c>
      <c r="E24" s="385">
        <v>-270</v>
      </c>
      <c r="F24" s="385">
        <v>-263</v>
      </c>
      <c r="G24" s="386">
        <v>2.7E-2</v>
      </c>
      <c r="O24" s="157"/>
      <c r="P24" s="202"/>
      <c r="Q24" s="202"/>
      <c r="R24" s="365"/>
      <c r="S24" s="202"/>
      <c r="U24" s="387"/>
    </row>
    <row r="25" spans="1:21" x14ac:dyDescent="0.25">
      <c r="A25" s="391" t="s">
        <v>34</v>
      </c>
      <c r="B25" s="385">
        <v>640</v>
      </c>
      <c r="C25" s="385">
        <v>0</v>
      </c>
      <c r="D25" s="386" t="s">
        <v>6</v>
      </c>
      <c r="E25" s="385">
        <v>640</v>
      </c>
      <c r="F25" s="385">
        <v>-50</v>
      </c>
      <c r="G25" s="386" t="s">
        <v>6</v>
      </c>
      <c r="O25" s="157"/>
      <c r="P25" s="202"/>
      <c r="Q25" s="202"/>
      <c r="R25" s="365"/>
      <c r="S25" s="202"/>
      <c r="U25" s="387"/>
    </row>
    <row r="26" spans="1:21" x14ac:dyDescent="0.25">
      <c r="A26" s="388" t="s">
        <v>470</v>
      </c>
      <c r="B26" s="389">
        <v>5999</v>
      </c>
      <c r="C26" s="389">
        <v>5873</v>
      </c>
      <c r="D26" s="390">
        <v>2.1000000000000001E-2</v>
      </c>
      <c r="E26" s="389">
        <v>21376</v>
      </c>
      <c r="F26" s="389">
        <v>20099</v>
      </c>
      <c r="G26" s="390">
        <v>6.4000000000000001E-2</v>
      </c>
      <c r="O26" s="157"/>
      <c r="P26" s="202"/>
      <c r="Q26" s="202"/>
      <c r="R26" s="365"/>
      <c r="S26" s="202"/>
      <c r="U26" s="387"/>
    </row>
    <row r="27" spans="1:21" x14ac:dyDescent="0.25">
      <c r="A27" s="384" t="s">
        <v>471</v>
      </c>
      <c r="B27" s="385">
        <v>-823</v>
      </c>
      <c r="C27" s="385">
        <v>-903</v>
      </c>
      <c r="D27" s="386">
        <v>-8.8999999999999996E-2</v>
      </c>
      <c r="E27" s="385">
        <v>-3111</v>
      </c>
      <c r="F27" s="385">
        <v>-3097</v>
      </c>
      <c r="G27" s="386">
        <v>5.0000000000000001E-3</v>
      </c>
      <c r="O27" s="157"/>
      <c r="P27" s="202"/>
      <c r="Q27" s="202"/>
      <c r="R27" s="365"/>
      <c r="S27" s="202"/>
      <c r="U27" s="387"/>
    </row>
    <row r="28" spans="1:21" x14ac:dyDescent="0.25">
      <c r="A28" s="388" t="s">
        <v>472</v>
      </c>
      <c r="B28" s="389">
        <v>5176</v>
      </c>
      <c r="C28" s="389">
        <v>4970</v>
      </c>
      <c r="D28" s="390">
        <v>4.1000000000000002E-2</v>
      </c>
      <c r="E28" s="389">
        <v>18265</v>
      </c>
      <c r="F28" s="389">
        <v>17002</v>
      </c>
      <c r="G28" s="390">
        <v>7.3999999999999996E-2</v>
      </c>
      <c r="O28" s="157"/>
      <c r="P28" s="202"/>
      <c r="Q28" s="202"/>
      <c r="R28" s="365"/>
      <c r="S28" s="202"/>
      <c r="U28" s="387"/>
    </row>
    <row r="29" spans="1:21" x14ac:dyDescent="0.25">
      <c r="B29" s="362"/>
      <c r="C29" s="362"/>
      <c r="D29" s="157"/>
    </row>
    <row r="30" spans="1:21" x14ac:dyDescent="0.25">
      <c r="A30" s="159" t="s">
        <v>68</v>
      </c>
      <c r="B30" s="382"/>
      <c r="C30" s="382"/>
      <c r="D30" s="382"/>
      <c r="E30" s="382"/>
      <c r="F30" s="382"/>
      <c r="G30" s="382"/>
    </row>
    <row r="31" spans="1:21" ht="15.75" thickBot="1" x14ac:dyDescent="0.3">
      <c r="A31" s="383" t="s">
        <v>0</v>
      </c>
      <c r="B31" s="169" t="s">
        <v>345</v>
      </c>
      <c r="C31" s="169" t="s">
        <v>346</v>
      </c>
      <c r="D31" s="177" t="s">
        <v>5</v>
      </c>
      <c r="E31" s="169" t="s">
        <v>347</v>
      </c>
      <c r="F31" s="169" t="s">
        <v>348</v>
      </c>
      <c r="G31" s="177" t="s">
        <v>5</v>
      </c>
    </row>
    <row r="32" spans="1:21" ht="12" x14ac:dyDescent="0.2">
      <c r="A32" s="384" t="s">
        <v>473</v>
      </c>
      <c r="B32" s="385">
        <v>27950</v>
      </c>
      <c r="C32" s="385">
        <v>23238</v>
      </c>
      <c r="D32" s="386">
        <v>0.20300000000000001</v>
      </c>
      <c r="E32" s="385">
        <v>110826</v>
      </c>
      <c r="F32" s="385">
        <v>91155</v>
      </c>
      <c r="G32" s="386">
        <v>0.216</v>
      </c>
      <c r="H32" s="202"/>
      <c r="I32" s="157"/>
      <c r="J32" s="156"/>
      <c r="K32" s="156"/>
      <c r="L32" s="157"/>
      <c r="M32" s="156"/>
      <c r="P32" s="158"/>
      <c r="Q32" s="158"/>
      <c r="R32" s="392"/>
    </row>
    <row r="33" spans="1:21" ht="12" x14ac:dyDescent="0.2">
      <c r="A33" s="384" t="s">
        <v>474</v>
      </c>
      <c r="B33" s="385">
        <v>-6354</v>
      </c>
      <c r="C33" s="385">
        <v>-8113</v>
      </c>
      <c r="D33" s="386">
        <v>-0.217</v>
      </c>
      <c r="E33" s="385">
        <v>-20602</v>
      </c>
      <c r="F33" s="385">
        <v>-20983</v>
      </c>
      <c r="G33" s="386">
        <v>-1.7999999999999999E-2</v>
      </c>
      <c r="H33" s="202"/>
      <c r="I33" s="157"/>
      <c r="J33" s="156"/>
      <c r="K33" s="156"/>
      <c r="L33" s="157"/>
      <c r="M33" s="156"/>
      <c r="P33" s="158"/>
      <c r="Q33" s="158"/>
      <c r="R33" s="392"/>
    </row>
    <row r="34" spans="1:21" ht="12" x14ac:dyDescent="0.2">
      <c r="A34" s="384" t="s">
        <v>475</v>
      </c>
      <c r="B34" s="385">
        <v>-13913</v>
      </c>
      <c r="C34" s="385">
        <v>-40378</v>
      </c>
      <c r="D34" s="386">
        <v>-0.65500000000000003</v>
      </c>
      <c r="E34" s="385">
        <v>-48414</v>
      </c>
      <c r="F34" s="385">
        <v>-88153</v>
      </c>
      <c r="G34" s="386">
        <v>-0.45100000000000001</v>
      </c>
      <c r="H34" s="202"/>
      <c r="I34" s="157"/>
      <c r="J34" s="156"/>
      <c r="K34" s="156"/>
      <c r="L34" s="157"/>
      <c r="M34" s="156"/>
      <c r="P34" s="158"/>
      <c r="Q34" s="158"/>
      <c r="R34" s="392"/>
    </row>
    <row r="35" spans="1:21" ht="12" x14ac:dyDescent="0.2">
      <c r="A35" s="384" t="s">
        <v>476</v>
      </c>
      <c r="B35" s="385">
        <v>922</v>
      </c>
      <c r="C35" s="385">
        <v>31319</v>
      </c>
      <c r="D35" s="386">
        <v>-0.97099999999999997</v>
      </c>
      <c r="E35" s="385">
        <v>1342</v>
      </c>
      <c r="F35" s="385">
        <v>57221</v>
      </c>
      <c r="G35" s="386">
        <v>-0.97699999999999998</v>
      </c>
      <c r="H35" s="202"/>
      <c r="I35" s="157"/>
      <c r="J35" s="156"/>
      <c r="K35" s="156"/>
      <c r="L35" s="157"/>
      <c r="M35" s="156"/>
      <c r="P35" s="158"/>
      <c r="Q35" s="158"/>
      <c r="R35" s="392"/>
    </row>
    <row r="36" spans="1:21" ht="12" x14ac:dyDescent="0.2">
      <c r="A36" s="384" t="s">
        <v>477</v>
      </c>
      <c r="B36" s="385">
        <v>-2409</v>
      </c>
      <c r="C36" s="385">
        <v>-2178</v>
      </c>
      <c r="D36" s="386">
        <v>0.106</v>
      </c>
      <c r="E36" s="385">
        <v>-9888</v>
      </c>
      <c r="F36" s="385">
        <v>-8679</v>
      </c>
      <c r="G36" s="386">
        <v>0.13900000000000001</v>
      </c>
      <c r="H36" s="202"/>
      <c r="I36" s="157"/>
      <c r="J36" s="156"/>
      <c r="K36" s="156"/>
      <c r="L36" s="157"/>
      <c r="M36" s="156"/>
      <c r="P36" s="158"/>
      <c r="Q36" s="158"/>
      <c r="R36" s="392"/>
    </row>
    <row r="37" spans="1:21" ht="12" x14ac:dyDescent="0.2">
      <c r="A37" s="384" t="s">
        <v>106</v>
      </c>
      <c r="B37" s="385">
        <v>-2468</v>
      </c>
      <c r="C37" s="385">
        <v>-2453</v>
      </c>
      <c r="D37" s="386">
        <v>6.0000000000000001E-3</v>
      </c>
      <c r="E37" s="385">
        <v>-12905</v>
      </c>
      <c r="F37" s="385">
        <v>-10913</v>
      </c>
      <c r="G37" s="386">
        <v>0.183</v>
      </c>
      <c r="H37" s="202"/>
      <c r="I37" s="157"/>
      <c r="J37" s="156"/>
      <c r="K37" s="156"/>
      <c r="L37" s="157"/>
      <c r="M37" s="156"/>
      <c r="P37" s="158"/>
      <c r="Q37" s="158"/>
      <c r="R37" s="392"/>
    </row>
    <row r="38" spans="1:21" ht="12" x14ac:dyDescent="0.2">
      <c r="A38" s="384" t="s">
        <v>35</v>
      </c>
      <c r="B38" s="385">
        <v>898</v>
      </c>
      <c r="C38" s="385">
        <v>2204</v>
      </c>
      <c r="D38" s="386">
        <v>-0.59299999999999997</v>
      </c>
      <c r="E38" s="385">
        <v>6700</v>
      </c>
      <c r="F38" s="385">
        <v>6126</v>
      </c>
      <c r="G38" s="386">
        <v>9.4E-2</v>
      </c>
      <c r="H38" s="202"/>
      <c r="I38" s="157"/>
      <c r="J38" s="156"/>
      <c r="K38" s="156"/>
      <c r="L38" s="157"/>
      <c r="M38" s="156"/>
      <c r="P38" s="158"/>
      <c r="Q38" s="158"/>
      <c r="R38" s="392"/>
      <c r="U38" s="392"/>
    </row>
    <row r="39" spans="1:21" ht="12" x14ac:dyDescent="0.2">
      <c r="A39" s="384" t="s">
        <v>478</v>
      </c>
      <c r="B39" s="385">
        <v>-1233</v>
      </c>
      <c r="C39" s="385">
        <v>-2031</v>
      </c>
      <c r="D39" s="386">
        <v>-0.39300000000000002</v>
      </c>
      <c r="E39" s="385">
        <v>-4238</v>
      </c>
      <c r="F39" s="385">
        <v>-5189</v>
      </c>
      <c r="G39" s="386">
        <v>-0.183</v>
      </c>
      <c r="H39" s="202"/>
      <c r="I39" s="157"/>
      <c r="J39" s="156"/>
      <c r="K39" s="156"/>
      <c r="L39" s="157"/>
      <c r="M39" s="156"/>
      <c r="P39" s="158"/>
      <c r="Q39" s="158"/>
      <c r="R39" s="392"/>
    </row>
    <row r="40" spans="1:21" ht="12" x14ac:dyDescent="0.2">
      <c r="A40" s="384" t="s">
        <v>479</v>
      </c>
      <c r="B40" s="385">
        <v>-765</v>
      </c>
      <c r="C40" s="385">
        <v>-643</v>
      </c>
      <c r="D40" s="386">
        <v>0.19</v>
      </c>
      <c r="E40" s="385">
        <v>-3557</v>
      </c>
      <c r="F40" s="385">
        <v>-2673</v>
      </c>
      <c r="G40" s="386">
        <v>0.33100000000000002</v>
      </c>
      <c r="H40" s="202"/>
      <c r="I40" s="157"/>
      <c r="J40" s="156"/>
      <c r="K40" s="156"/>
      <c r="L40" s="157"/>
      <c r="M40" s="156"/>
      <c r="P40" s="158"/>
      <c r="Q40" s="158"/>
      <c r="R40" s="392"/>
    </row>
    <row r="41" spans="1:21" ht="12" x14ac:dyDescent="0.2">
      <c r="A41" s="388" t="s">
        <v>100</v>
      </c>
      <c r="B41" s="389">
        <v>2628</v>
      </c>
      <c r="C41" s="389">
        <v>965</v>
      </c>
      <c r="D41" s="390" t="s">
        <v>6</v>
      </c>
      <c r="E41" s="389">
        <v>19264</v>
      </c>
      <c r="F41" s="389">
        <v>17912</v>
      </c>
      <c r="G41" s="390">
        <v>7.4999999999999997E-2</v>
      </c>
      <c r="H41" s="202"/>
      <c r="I41" s="157"/>
      <c r="J41" s="156"/>
      <c r="K41" s="156"/>
      <c r="L41" s="157"/>
      <c r="M41" s="156"/>
      <c r="P41" s="158"/>
      <c r="Q41" s="158"/>
      <c r="R41" s="392"/>
    </row>
    <row r="42" spans="1:21" ht="12" x14ac:dyDescent="0.2">
      <c r="A42" s="384" t="s">
        <v>107</v>
      </c>
      <c r="B42" s="385">
        <v>1663</v>
      </c>
      <c r="C42" s="385">
        <v>-96</v>
      </c>
      <c r="D42" s="386" t="s">
        <v>6</v>
      </c>
      <c r="E42" s="385">
        <v>1252</v>
      </c>
      <c r="F42" s="385">
        <v>-467</v>
      </c>
      <c r="G42" s="386" t="s">
        <v>6</v>
      </c>
      <c r="H42" s="202"/>
      <c r="I42" s="157"/>
      <c r="J42" s="156"/>
      <c r="K42" s="156"/>
      <c r="L42" s="157"/>
      <c r="M42" s="156"/>
      <c r="P42" s="158"/>
      <c r="Q42" s="158"/>
      <c r="R42" s="392"/>
    </row>
    <row r="43" spans="1:21" ht="12" x14ac:dyDescent="0.2">
      <c r="A43" s="384" t="s">
        <v>108</v>
      </c>
      <c r="B43" s="385">
        <v>-358</v>
      </c>
      <c r="C43" s="385">
        <v>-298</v>
      </c>
      <c r="D43" s="386">
        <v>0.20100000000000001</v>
      </c>
      <c r="E43" s="385">
        <v>-1544</v>
      </c>
      <c r="F43" s="385">
        <v>-1482</v>
      </c>
      <c r="G43" s="386">
        <v>4.2000000000000003E-2</v>
      </c>
      <c r="H43" s="202"/>
      <c r="I43" s="157"/>
      <c r="J43" s="156"/>
      <c r="K43" s="156"/>
      <c r="L43" s="157"/>
      <c r="M43" s="156"/>
      <c r="P43" s="158"/>
      <c r="Q43" s="158"/>
      <c r="R43" s="392"/>
    </row>
    <row r="44" spans="1:21" ht="12" x14ac:dyDescent="0.2">
      <c r="A44" s="384" t="s">
        <v>307</v>
      </c>
      <c r="B44" s="385">
        <v>-5499</v>
      </c>
      <c r="C44" s="385">
        <v>-4215</v>
      </c>
      <c r="D44" s="386">
        <v>0.30499999999999999</v>
      </c>
      <c r="E44" s="385">
        <v>-25623</v>
      </c>
      <c r="F44" s="385">
        <v>-9666</v>
      </c>
      <c r="G44" s="386" t="s">
        <v>6</v>
      </c>
      <c r="H44" s="202"/>
      <c r="I44" s="157"/>
      <c r="J44" s="156"/>
      <c r="K44" s="156"/>
      <c r="L44" s="157"/>
      <c r="M44" s="156"/>
      <c r="P44" s="158"/>
      <c r="Q44" s="158"/>
      <c r="R44" s="392"/>
      <c r="U44" s="392"/>
    </row>
    <row r="45" spans="1:21" ht="12" x14ac:dyDescent="0.2">
      <c r="A45" s="384" t="s">
        <v>480</v>
      </c>
      <c r="B45" s="385">
        <v>8381</v>
      </c>
      <c r="C45" s="385">
        <v>2123</v>
      </c>
      <c r="D45" s="386" t="s">
        <v>6</v>
      </c>
      <c r="E45" s="385">
        <v>34020</v>
      </c>
      <c r="F45" s="385">
        <v>5522</v>
      </c>
      <c r="G45" s="386" t="s">
        <v>6</v>
      </c>
      <c r="H45" s="202"/>
      <c r="I45" s="157"/>
      <c r="J45" s="156"/>
      <c r="K45" s="156"/>
      <c r="L45" s="157"/>
      <c r="M45" s="156"/>
      <c r="P45" s="158"/>
      <c r="Q45" s="158"/>
      <c r="R45" s="392"/>
      <c r="U45" s="392"/>
    </row>
    <row r="46" spans="1:21" ht="12" x14ac:dyDescent="0.2">
      <c r="A46" s="384" t="s">
        <v>481</v>
      </c>
      <c r="B46" s="385">
        <v>1346</v>
      </c>
      <c r="C46" s="385">
        <v>4400</v>
      </c>
      <c r="D46" s="386">
        <v>-0.69399999999999995</v>
      </c>
      <c r="E46" s="385">
        <v>2119</v>
      </c>
      <c r="F46" s="385">
        <v>1405</v>
      </c>
      <c r="G46" s="386">
        <v>0.50800000000000001</v>
      </c>
      <c r="H46" s="202"/>
      <c r="I46" s="157"/>
      <c r="J46" s="156"/>
      <c r="K46" s="156"/>
      <c r="L46" s="157"/>
      <c r="M46" s="156"/>
      <c r="P46" s="158"/>
      <c r="Q46" s="158"/>
      <c r="R46" s="392"/>
      <c r="U46" s="392"/>
    </row>
    <row r="47" spans="1:21" ht="12" x14ac:dyDescent="0.2">
      <c r="A47" s="384" t="s">
        <v>482</v>
      </c>
      <c r="B47" s="385">
        <v>0</v>
      </c>
      <c r="C47" s="385">
        <v>-26</v>
      </c>
      <c r="D47" s="386" t="s">
        <v>6</v>
      </c>
      <c r="E47" s="385">
        <v>-24923</v>
      </c>
      <c r="F47" s="385">
        <v>-39</v>
      </c>
      <c r="G47" s="386" t="s">
        <v>6</v>
      </c>
      <c r="H47" s="202"/>
      <c r="I47" s="157"/>
      <c r="J47" s="156"/>
      <c r="K47" s="156"/>
      <c r="L47" s="157"/>
      <c r="M47" s="156"/>
      <c r="P47" s="158"/>
      <c r="Q47" s="158"/>
      <c r="R47" s="392"/>
      <c r="U47" s="392"/>
    </row>
    <row r="48" spans="1:21" ht="12" x14ac:dyDescent="0.2">
      <c r="A48" s="388" t="s">
        <v>338</v>
      </c>
      <c r="B48" s="389">
        <v>5533</v>
      </c>
      <c r="C48" s="389">
        <v>1888</v>
      </c>
      <c r="D48" s="390" t="s">
        <v>6</v>
      </c>
      <c r="E48" s="389">
        <v>-14699</v>
      </c>
      <c r="F48" s="389">
        <v>-4727</v>
      </c>
      <c r="G48" s="390" t="s">
        <v>6</v>
      </c>
      <c r="H48" s="202"/>
      <c r="I48" s="157"/>
      <c r="J48" s="156"/>
      <c r="K48" s="156"/>
      <c r="L48" s="157"/>
      <c r="M48" s="156"/>
      <c r="P48" s="158"/>
      <c r="Q48" s="158"/>
      <c r="R48" s="392"/>
      <c r="U48" s="392"/>
    </row>
    <row r="49" spans="1:22" ht="12" x14ac:dyDescent="0.2">
      <c r="A49" s="393" t="s">
        <v>483</v>
      </c>
      <c r="B49" s="385">
        <v>-10013</v>
      </c>
      <c r="C49" s="385">
        <v>-5000</v>
      </c>
      <c r="D49" s="386" t="s">
        <v>6</v>
      </c>
      <c r="E49" s="385">
        <v>-15013</v>
      </c>
      <c r="F49" s="385">
        <v>-10000</v>
      </c>
      <c r="G49" s="386">
        <v>0.501</v>
      </c>
      <c r="H49" s="202"/>
      <c r="I49" s="157"/>
      <c r="J49" s="156"/>
      <c r="K49" s="156"/>
      <c r="L49" s="157"/>
      <c r="M49" s="156"/>
      <c r="P49" s="158"/>
      <c r="Q49" s="158"/>
      <c r="R49" s="392"/>
      <c r="U49" s="392"/>
    </row>
    <row r="50" spans="1:22" ht="12" x14ac:dyDescent="0.2">
      <c r="A50" s="393" t="s">
        <v>109</v>
      </c>
      <c r="B50" s="385">
        <v>0</v>
      </c>
      <c r="C50" s="385">
        <v>0</v>
      </c>
      <c r="D50" s="386" t="s">
        <v>6</v>
      </c>
      <c r="E50" s="385">
        <v>-824</v>
      </c>
      <c r="F50" s="385">
        <v>-521</v>
      </c>
      <c r="G50" s="386">
        <v>0.58199999999999996</v>
      </c>
      <c r="H50" s="202"/>
      <c r="I50" s="157"/>
      <c r="J50" s="156"/>
      <c r="K50" s="156"/>
      <c r="L50" s="157"/>
      <c r="M50" s="156"/>
      <c r="P50" s="158"/>
      <c r="Q50" s="158"/>
      <c r="R50" s="392"/>
    </row>
    <row r="51" spans="1:22" ht="12" x14ac:dyDescent="0.2">
      <c r="A51" s="393" t="s">
        <v>484</v>
      </c>
      <c r="B51" s="385">
        <v>0</v>
      </c>
      <c r="C51" s="385">
        <v>0</v>
      </c>
      <c r="D51" s="386" t="s">
        <v>6</v>
      </c>
      <c r="E51" s="385">
        <v>18647</v>
      </c>
      <c r="F51" s="385">
        <v>0</v>
      </c>
      <c r="G51" s="386" t="s">
        <v>6</v>
      </c>
      <c r="H51" s="202"/>
      <c r="I51" s="157"/>
      <c r="J51" s="156"/>
      <c r="K51" s="156"/>
      <c r="L51" s="157"/>
      <c r="M51" s="156"/>
      <c r="P51" s="158"/>
      <c r="Q51" s="158"/>
      <c r="R51" s="392"/>
    </row>
    <row r="52" spans="1:22" ht="12" x14ac:dyDescent="0.2">
      <c r="A52" s="393" t="s">
        <v>485</v>
      </c>
      <c r="B52" s="389">
        <v>0</v>
      </c>
      <c r="C52" s="385">
        <v>0</v>
      </c>
      <c r="D52" s="386" t="s">
        <v>6</v>
      </c>
      <c r="E52" s="385">
        <v>0</v>
      </c>
      <c r="F52" s="385">
        <v>-54</v>
      </c>
      <c r="G52" s="386" t="s">
        <v>6</v>
      </c>
      <c r="H52" s="202"/>
      <c r="I52" s="157"/>
      <c r="J52" s="156"/>
      <c r="K52" s="156"/>
      <c r="L52" s="157"/>
      <c r="M52" s="156"/>
      <c r="P52" s="158"/>
      <c r="Q52" s="158"/>
      <c r="R52" s="392"/>
      <c r="U52" s="392"/>
    </row>
    <row r="53" spans="1:22" ht="12" x14ac:dyDescent="0.2">
      <c r="A53" s="384" t="s">
        <v>102</v>
      </c>
      <c r="B53" s="385">
        <v>-281</v>
      </c>
      <c r="C53" s="385">
        <v>-264</v>
      </c>
      <c r="D53" s="386">
        <v>6.4000000000000001E-2</v>
      </c>
      <c r="E53" s="385">
        <v>-1231</v>
      </c>
      <c r="F53" s="385">
        <v>-644</v>
      </c>
      <c r="G53" s="386">
        <v>0.91100000000000003</v>
      </c>
      <c r="H53" s="202"/>
      <c r="I53" s="157"/>
      <c r="J53" s="156"/>
      <c r="K53" s="156"/>
      <c r="L53" s="157"/>
      <c r="M53" s="156"/>
      <c r="P53" s="158"/>
      <c r="Q53" s="158"/>
      <c r="R53" s="392"/>
      <c r="U53" s="392"/>
    </row>
    <row r="54" spans="1:22" ht="12" x14ac:dyDescent="0.2">
      <c r="A54" s="388" t="s">
        <v>103</v>
      </c>
      <c r="B54" s="389">
        <v>-10294</v>
      </c>
      <c r="C54" s="389">
        <v>-5264</v>
      </c>
      <c r="D54" s="390">
        <v>0.95599999999999996</v>
      </c>
      <c r="E54" s="389">
        <v>1579</v>
      </c>
      <c r="F54" s="389">
        <v>-11219</v>
      </c>
      <c r="G54" s="390" t="s">
        <v>6</v>
      </c>
      <c r="H54" s="202"/>
      <c r="I54" s="157"/>
      <c r="J54" s="156"/>
      <c r="K54" s="156"/>
      <c r="L54" s="157"/>
      <c r="M54" s="156"/>
      <c r="P54" s="158"/>
      <c r="Q54" s="158"/>
      <c r="R54" s="392"/>
      <c r="U54" s="392"/>
    </row>
    <row r="55" spans="1:22" ht="12" x14ac:dyDescent="0.2">
      <c r="A55" s="384" t="s">
        <v>49</v>
      </c>
      <c r="B55" s="385">
        <v>-20</v>
      </c>
      <c r="C55" s="385">
        <v>0</v>
      </c>
      <c r="D55" s="386" t="s">
        <v>6</v>
      </c>
      <c r="E55" s="385">
        <v>-523</v>
      </c>
      <c r="F55" s="385">
        <v>173</v>
      </c>
      <c r="G55" s="386" t="s">
        <v>6</v>
      </c>
      <c r="H55" s="202"/>
      <c r="I55" s="157"/>
      <c r="J55" s="156"/>
      <c r="K55" s="156"/>
      <c r="L55" s="157"/>
      <c r="M55" s="156"/>
      <c r="P55" s="158"/>
      <c r="Q55" s="158"/>
      <c r="R55" s="392"/>
      <c r="U55" s="392"/>
    </row>
    <row r="56" spans="1:22" ht="12" x14ac:dyDescent="0.2">
      <c r="A56" s="388" t="s">
        <v>105</v>
      </c>
      <c r="B56" s="389">
        <v>-2153</v>
      </c>
      <c r="C56" s="389">
        <v>-2411</v>
      </c>
      <c r="D56" s="390">
        <v>-0.107</v>
      </c>
      <c r="E56" s="389">
        <v>5621</v>
      </c>
      <c r="F56" s="389">
        <v>2139</v>
      </c>
      <c r="G56" s="390" t="s">
        <v>6</v>
      </c>
      <c r="H56" s="202"/>
      <c r="I56" s="157"/>
      <c r="J56" s="156"/>
      <c r="K56" s="156"/>
      <c r="L56" s="157"/>
      <c r="M56" s="156"/>
      <c r="P56" s="158"/>
      <c r="Q56" s="158"/>
      <c r="R56" s="392"/>
      <c r="U56" s="392"/>
    </row>
    <row r="57" spans="1:22" ht="12" x14ac:dyDescent="0.2">
      <c r="A57" s="388" t="s">
        <v>110</v>
      </c>
      <c r="B57" s="389">
        <v>13334</v>
      </c>
      <c r="C57" s="389">
        <v>7971</v>
      </c>
      <c r="D57" s="390">
        <v>0.67300000000000004</v>
      </c>
      <c r="E57" s="389">
        <v>5560</v>
      </c>
      <c r="F57" s="389">
        <v>3421</v>
      </c>
      <c r="G57" s="390">
        <v>0.625</v>
      </c>
      <c r="H57" s="202"/>
      <c r="I57" s="157"/>
      <c r="J57" s="156"/>
      <c r="K57" s="156"/>
      <c r="L57" s="157"/>
      <c r="M57" s="156"/>
      <c r="P57" s="158"/>
      <c r="Q57" s="158"/>
      <c r="R57" s="392"/>
    </row>
    <row r="58" spans="1:22" ht="12" x14ac:dyDescent="0.2">
      <c r="A58" s="388" t="s">
        <v>111</v>
      </c>
      <c r="B58" s="389">
        <v>11181</v>
      </c>
      <c r="C58" s="389">
        <v>5560</v>
      </c>
      <c r="D58" s="390" t="s">
        <v>6</v>
      </c>
      <c r="E58" s="389">
        <v>11181</v>
      </c>
      <c r="F58" s="389">
        <v>5560</v>
      </c>
      <c r="G58" s="390" t="s">
        <v>6</v>
      </c>
      <c r="H58" s="202"/>
      <c r="I58" s="157"/>
      <c r="J58" s="156"/>
      <c r="K58" s="156"/>
      <c r="L58" s="157"/>
      <c r="M58" s="156"/>
      <c r="P58" s="158"/>
      <c r="Q58" s="158"/>
      <c r="R58" s="392"/>
      <c r="U58" s="392"/>
    </row>
    <row r="59" spans="1:22" x14ac:dyDescent="0.25">
      <c r="B59" s="158"/>
      <c r="C59" s="158"/>
      <c r="E59" s="158"/>
      <c r="F59" s="158"/>
    </row>
    <row r="60" spans="1:22" x14ac:dyDescent="0.25">
      <c r="B60" s="158"/>
      <c r="C60" s="158"/>
      <c r="E60" s="158"/>
      <c r="F60" s="158"/>
    </row>
    <row r="61" spans="1:22" x14ac:dyDescent="0.25">
      <c r="A61" s="159" t="s">
        <v>85</v>
      </c>
      <c r="B61" s="382"/>
      <c r="C61" s="382"/>
      <c r="D61" s="382"/>
      <c r="E61" s="382"/>
      <c r="F61" s="382"/>
    </row>
    <row r="62" spans="1:22" x14ac:dyDescent="0.25">
      <c r="A62" s="383" t="s">
        <v>0</v>
      </c>
      <c r="B62" s="394" t="s">
        <v>445</v>
      </c>
      <c r="C62" s="394" t="s">
        <v>321</v>
      </c>
      <c r="D62" s="395" t="s">
        <v>5</v>
      </c>
      <c r="E62" s="394" t="s">
        <v>296</v>
      </c>
      <c r="F62" s="395" t="s">
        <v>5</v>
      </c>
    </row>
    <row r="63" spans="1:22" x14ac:dyDescent="0.25">
      <c r="A63" s="384" t="s">
        <v>40</v>
      </c>
      <c r="B63" s="385">
        <v>11181</v>
      </c>
      <c r="C63" s="385">
        <v>13334</v>
      </c>
      <c r="D63" s="386">
        <v>-0.161</v>
      </c>
      <c r="E63" s="385">
        <v>5560</v>
      </c>
      <c r="F63" s="386" t="s">
        <v>6</v>
      </c>
      <c r="G63" s="202"/>
      <c r="H63" s="157"/>
      <c r="I63" s="396"/>
      <c r="J63" s="157"/>
      <c r="N63" s="158"/>
      <c r="P63" s="158"/>
      <c r="R63" s="387"/>
      <c r="T63" s="387"/>
      <c r="V63" s="158"/>
    </row>
    <row r="64" spans="1:22" x14ac:dyDescent="0.25">
      <c r="A64" s="384" t="s">
        <v>486</v>
      </c>
      <c r="B64" s="385">
        <v>28273</v>
      </c>
      <c r="C64" s="385">
        <v>29153</v>
      </c>
      <c r="D64" s="386">
        <v>-0.03</v>
      </c>
      <c r="E64" s="385">
        <v>31043</v>
      </c>
      <c r="F64" s="386">
        <v>-8.8999999999999996E-2</v>
      </c>
      <c r="G64" s="202"/>
      <c r="H64" s="157"/>
      <c r="I64" s="396"/>
      <c r="J64" s="157"/>
      <c r="N64" s="158"/>
      <c r="P64" s="158"/>
      <c r="R64" s="387"/>
      <c r="T64" s="387"/>
      <c r="V64" s="158"/>
    </row>
    <row r="65" spans="1:22" x14ac:dyDescent="0.25">
      <c r="A65" s="384" t="s">
        <v>487</v>
      </c>
      <c r="B65" s="385">
        <v>32868</v>
      </c>
      <c r="C65" s="385">
        <v>34169</v>
      </c>
      <c r="D65" s="386">
        <v>-3.7999999999999999E-2</v>
      </c>
      <c r="E65" s="385">
        <v>8752</v>
      </c>
      <c r="F65" s="386" t="s">
        <v>6</v>
      </c>
      <c r="G65" s="202"/>
      <c r="H65" s="157"/>
      <c r="I65" s="396"/>
      <c r="J65" s="157"/>
      <c r="N65" s="158"/>
      <c r="P65" s="158"/>
      <c r="R65" s="387"/>
      <c r="T65" s="387"/>
      <c r="V65" s="158"/>
    </row>
    <row r="66" spans="1:22" x14ac:dyDescent="0.25">
      <c r="A66" s="384" t="s">
        <v>488</v>
      </c>
      <c r="B66" s="385">
        <v>50923</v>
      </c>
      <c r="C66" s="385">
        <v>61855</v>
      </c>
      <c r="D66" s="386">
        <v>-0.17699999999999999</v>
      </c>
      <c r="E66" s="385">
        <v>52402</v>
      </c>
      <c r="F66" s="386">
        <v>-2.8000000000000001E-2</v>
      </c>
      <c r="G66" s="202"/>
      <c r="H66" s="157"/>
      <c r="I66" s="396"/>
      <c r="J66" s="157"/>
      <c r="N66" s="158"/>
      <c r="P66" s="158"/>
      <c r="R66" s="387"/>
      <c r="T66" s="387"/>
      <c r="V66" s="158"/>
    </row>
    <row r="67" spans="1:22" x14ac:dyDescent="0.25">
      <c r="A67" s="384" t="s">
        <v>489</v>
      </c>
      <c r="B67" s="385">
        <v>19199</v>
      </c>
      <c r="C67" s="385">
        <v>20791</v>
      </c>
      <c r="D67" s="386">
        <v>-7.6999999999999999E-2</v>
      </c>
      <c r="E67" s="385">
        <v>19407</v>
      </c>
      <c r="F67" s="386">
        <v>-1.0999999999999999E-2</v>
      </c>
      <c r="G67" s="202"/>
      <c r="H67" s="157"/>
      <c r="I67" s="396"/>
      <c r="J67" s="157"/>
      <c r="N67" s="158"/>
      <c r="P67" s="158"/>
      <c r="R67" s="387"/>
      <c r="T67" s="387"/>
      <c r="V67" s="158"/>
    </row>
    <row r="68" spans="1:22" x14ac:dyDescent="0.25">
      <c r="A68" s="384" t="s">
        <v>490</v>
      </c>
      <c r="B68" s="385">
        <v>15524</v>
      </c>
      <c r="C68" s="385">
        <v>16165</v>
      </c>
      <c r="D68" s="386">
        <v>-0.04</v>
      </c>
      <c r="E68" s="385">
        <v>12903</v>
      </c>
      <c r="F68" s="386">
        <v>0.20300000000000001</v>
      </c>
      <c r="G68" s="202"/>
      <c r="H68" s="157"/>
      <c r="I68" s="396"/>
      <c r="J68" s="157"/>
      <c r="N68" s="158"/>
      <c r="P68" s="158"/>
      <c r="R68" s="387"/>
      <c r="T68" s="387"/>
      <c r="V68" s="158"/>
    </row>
    <row r="69" spans="1:22" x14ac:dyDescent="0.25">
      <c r="A69" s="384" t="s">
        <v>41</v>
      </c>
      <c r="B69" s="385">
        <v>13063</v>
      </c>
      <c r="C69" s="385">
        <v>13063</v>
      </c>
      <c r="D69" s="386" t="s">
        <v>6</v>
      </c>
      <c r="E69" s="385">
        <v>13063</v>
      </c>
      <c r="F69" s="386" t="s">
        <v>6</v>
      </c>
      <c r="G69" s="202"/>
      <c r="H69" s="157"/>
      <c r="I69" s="396"/>
      <c r="J69" s="157"/>
      <c r="N69" s="158"/>
      <c r="P69" s="158"/>
      <c r="R69" s="387"/>
      <c r="T69" s="387"/>
      <c r="V69" s="158"/>
    </row>
    <row r="70" spans="1:22" x14ac:dyDescent="0.25">
      <c r="A70" s="384" t="s">
        <v>491</v>
      </c>
      <c r="B70" s="385">
        <v>4720</v>
      </c>
      <c r="C70" s="385">
        <v>4543</v>
      </c>
      <c r="D70" s="386">
        <v>3.9E-2</v>
      </c>
      <c r="E70" s="385">
        <v>4194</v>
      </c>
      <c r="F70" s="386">
        <v>0.125</v>
      </c>
      <c r="G70" s="202"/>
      <c r="H70" s="157"/>
      <c r="I70" s="396"/>
      <c r="J70" s="157"/>
      <c r="N70" s="158"/>
      <c r="P70" s="158"/>
      <c r="R70" s="387"/>
      <c r="T70" s="387"/>
      <c r="V70" s="158"/>
    </row>
    <row r="71" spans="1:22" x14ac:dyDescent="0.25">
      <c r="A71" s="384" t="s">
        <v>492</v>
      </c>
      <c r="B71" s="385">
        <v>4628</v>
      </c>
      <c r="C71" s="385">
        <v>4490</v>
      </c>
      <c r="D71" s="386">
        <v>3.1E-2</v>
      </c>
      <c r="E71" s="385">
        <v>4907</v>
      </c>
      <c r="F71" s="386">
        <v>-5.7000000000000002E-2</v>
      </c>
      <c r="G71" s="202"/>
      <c r="H71" s="157"/>
      <c r="I71" s="396"/>
      <c r="J71" s="157"/>
      <c r="N71" s="158"/>
      <c r="P71" s="158"/>
      <c r="R71" s="387"/>
      <c r="T71" s="387"/>
      <c r="V71" s="158"/>
    </row>
    <row r="72" spans="1:22" x14ac:dyDescent="0.25">
      <c r="A72" s="384" t="s">
        <v>493</v>
      </c>
      <c r="B72" s="385">
        <v>8426</v>
      </c>
      <c r="C72" s="385">
        <v>13457</v>
      </c>
      <c r="D72" s="386">
        <v>-0.374</v>
      </c>
      <c r="E72" s="385">
        <v>24248</v>
      </c>
      <c r="F72" s="386">
        <v>-0.65300000000000002</v>
      </c>
      <c r="G72" s="202"/>
      <c r="H72" s="157"/>
      <c r="I72" s="396"/>
      <c r="J72" s="157"/>
      <c r="N72" s="158"/>
      <c r="P72" s="158"/>
      <c r="R72" s="387"/>
      <c r="T72" s="387"/>
      <c r="V72" s="158"/>
    </row>
    <row r="73" spans="1:22" x14ac:dyDescent="0.25">
      <c r="A73" s="388" t="s">
        <v>43</v>
      </c>
      <c r="B73" s="389">
        <v>188805</v>
      </c>
      <c r="C73" s="389">
        <v>211020</v>
      </c>
      <c r="D73" s="390">
        <v>-0.105</v>
      </c>
      <c r="E73" s="389">
        <v>176479</v>
      </c>
      <c r="F73" s="390">
        <v>7.0000000000000007E-2</v>
      </c>
      <c r="G73" s="202"/>
      <c r="H73" s="157"/>
      <c r="I73" s="396"/>
      <c r="J73" s="157"/>
      <c r="N73" s="158"/>
      <c r="P73" s="158"/>
      <c r="R73" s="387"/>
      <c r="T73" s="387"/>
      <c r="V73" s="158"/>
    </row>
    <row r="74" spans="1:22" x14ac:dyDescent="0.25">
      <c r="A74" s="384" t="s">
        <v>494</v>
      </c>
      <c r="B74" s="385">
        <v>59332</v>
      </c>
      <c r="C74" s="385">
        <v>61915</v>
      </c>
      <c r="D74" s="386">
        <v>-4.2000000000000003E-2</v>
      </c>
      <c r="E74" s="385">
        <v>58140</v>
      </c>
      <c r="F74" s="386">
        <v>2.1000000000000001E-2</v>
      </c>
      <c r="G74" s="202"/>
      <c r="H74" s="157"/>
      <c r="I74" s="396"/>
      <c r="J74" s="157"/>
      <c r="N74" s="158"/>
      <c r="P74" s="158"/>
      <c r="R74" s="387"/>
      <c r="T74" s="387"/>
      <c r="V74" s="158"/>
    </row>
    <row r="75" spans="1:22" x14ac:dyDescent="0.25">
      <c r="A75" s="384" t="s">
        <v>495</v>
      </c>
      <c r="B75" s="385">
        <v>22696</v>
      </c>
      <c r="C75" s="385">
        <v>36186</v>
      </c>
      <c r="D75" s="386">
        <v>-0.373</v>
      </c>
      <c r="E75" s="385">
        <v>27341</v>
      </c>
      <c r="F75" s="386">
        <v>-0.17</v>
      </c>
      <c r="G75" s="202"/>
      <c r="H75" s="157"/>
      <c r="I75" s="396"/>
      <c r="J75" s="157"/>
      <c r="N75" s="158"/>
      <c r="P75" s="158"/>
      <c r="R75" s="387"/>
      <c r="T75" s="387"/>
      <c r="V75" s="158"/>
    </row>
    <row r="76" spans="1:22" x14ac:dyDescent="0.25">
      <c r="A76" s="384" t="s">
        <v>496</v>
      </c>
      <c r="B76" s="385">
        <v>75</v>
      </c>
      <c r="C76" s="385">
        <v>8</v>
      </c>
      <c r="D76" s="386" t="s">
        <v>6</v>
      </c>
      <c r="E76" s="385">
        <v>86</v>
      </c>
      <c r="F76" s="386">
        <v>-0.128</v>
      </c>
      <c r="G76" s="202"/>
      <c r="H76" s="157"/>
      <c r="I76" s="396"/>
      <c r="J76" s="157"/>
      <c r="N76" s="158"/>
      <c r="P76" s="158"/>
      <c r="R76" s="387"/>
      <c r="T76" s="387"/>
      <c r="V76" s="158"/>
    </row>
    <row r="77" spans="1:22" x14ac:dyDescent="0.25">
      <c r="A77" s="384" t="s">
        <v>497</v>
      </c>
      <c r="B77" s="385">
        <v>4628</v>
      </c>
      <c r="C77" s="385">
        <v>4489</v>
      </c>
      <c r="D77" s="386">
        <v>3.1E-2</v>
      </c>
      <c r="E77" s="385">
        <v>4906</v>
      </c>
      <c r="F77" s="386">
        <v>-5.7000000000000002E-2</v>
      </c>
      <c r="G77" s="202"/>
      <c r="H77" s="157"/>
      <c r="I77" s="396"/>
      <c r="J77" s="157"/>
      <c r="N77" s="158"/>
      <c r="P77" s="158"/>
      <c r="R77" s="387"/>
      <c r="T77" s="387"/>
      <c r="V77" s="158"/>
    </row>
    <row r="78" spans="1:22" x14ac:dyDescent="0.25">
      <c r="A78" s="384" t="s">
        <v>112</v>
      </c>
      <c r="B78" s="385">
        <v>17840</v>
      </c>
      <c r="C78" s="385">
        <v>17494</v>
      </c>
      <c r="D78" s="386">
        <v>0.02</v>
      </c>
      <c r="E78" s="385">
        <v>16563</v>
      </c>
      <c r="F78" s="386">
        <v>7.6999999999999999E-2</v>
      </c>
      <c r="G78" s="202"/>
      <c r="H78" s="157"/>
      <c r="I78" s="396"/>
      <c r="J78" s="157"/>
      <c r="N78" s="158"/>
      <c r="P78" s="158"/>
      <c r="R78" s="387"/>
      <c r="T78" s="387"/>
      <c r="V78" s="158"/>
    </row>
    <row r="79" spans="1:22" x14ac:dyDescent="0.25">
      <c r="A79" s="388" t="s">
        <v>46</v>
      </c>
      <c r="B79" s="389">
        <v>104571</v>
      </c>
      <c r="C79" s="389">
        <v>120092</v>
      </c>
      <c r="D79" s="390">
        <v>-0.129</v>
      </c>
      <c r="E79" s="389">
        <v>107036</v>
      </c>
      <c r="F79" s="390">
        <v>-2.3E-2</v>
      </c>
      <c r="G79" s="202"/>
      <c r="H79" s="157"/>
      <c r="I79" s="396"/>
      <c r="J79" s="157"/>
      <c r="N79" s="158"/>
      <c r="P79" s="158"/>
      <c r="R79" s="387"/>
      <c r="T79" s="387"/>
      <c r="V79" s="158"/>
    </row>
    <row r="80" spans="1:22" x14ac:dyDescent="0.25">
      <c r="A80" s="388" t="s">
        <v>47</v>
      </c>
      <c r="B80" s="389">
        <v>84234</v>
      </c>
      <c r="C80" s="389">
        <v>90928</v>
      </c>
      <c r="D80" s="390">
        <v>-7.3999999999999996E-2</v>
      </c>
      <c r="E80" s="389">
        <v>69443</v>
      </c>
      <c r="F80" s="390">
        <v>0.21299999999999999</v>
      </c>
      <c r="G80" s="202"/>
      <c r="H80" s="157"/>
      <c r="I80" s="396"/>
      <c r="J80" s="157"/>
      <c r="N80" s="158"/>
      <c r="P80" s="158"/>
      <c r="R80" s="387"/>
      <c r="T80" s="387"/>
      <c r="V80" s="158"/>
    </row>
    <row r="81" spans="2:5" x14ac:dyDescent="0.25">
      <c r="B81" s="158"/>
      <c r="C81" s="158"/>
      <c r="E81" s="158"/>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347BA-1FF8-4C13-A183-50E848494EF0}">
  <sheetPr>
    <tabColor rgb="FF7B2038"/>
  </sheetPr>
  <dimension ref="A1:Y74"/>
  <sheetViews>
    <sheetView showGridLines="0" zoomScale="80" zoomScaleNormal="80" workbookViewId="0">
      <pane ySplit="3" topLeftCell="A4" activePane="bottomLeft" state="frozen"/>
      <selection activeCell="G62" sqref="G62"/>
      <selection pane="bottomLeft"/>
    </sheetView>
  </sheetViews>
  <sheetFormatPr defaultColWidth="8.85546875" defaultRowHeight="15" x14ac:dyDescent="0.25"/>
  <cols>
    <col min="1" max="1" width="47.7109375" style="156" customWidth="1"/>
    <col min="2" max="2" width="10.28515625" style="156" customWidth="1"/>
    <col min="3" max="3" width="10.28515625" style="156" bestFit="1" customWidth="1"/>
    <col min="4" max="4" width="9.5703125" style="156" bestFit="1" customWidth="1"/>
    <col min="5" max="6" width="7.85546875" style="156" bestFit="1" customWidth="1"/>
    <col min="7" max="7" width="8.85546875" style="156"/>
    <col min="8" max="9" width="7.85546875" style="156" bestFit="1" customWidth="1"/>
    <col min="10" max="10" width="9.28515625" style="156" bestFit="1" customWidth="1"/>
    <col min="11" max="11" width="9.28515625" bestFit="1" customWidth="1"/>
    <col min="12" max="12" width="10" bestFit="1" customWidth="1"/>
    <col min="16" max="16" width="9.28515625" style="156" bestFit="1" customWidth="1"/>
    <col min="17" max="18" width="9" style="156" bestFit="1" customWidth="1"/>
    <col min="19" max="20" width="9.28515625" style="156" bestFit="1" customWidth="1"/>
    <col min="21" max="21" width="9" style="156" bestFit="1" customWidth="1"/>
    <col min="22" max="16384" width="8.85546875" style="156"/>
  </cols>
  <sheetData>
    <row r="1" spans="1:15" s="163" customFormat="1" x14ac:dyDescent="0.25">
      <c r="A1" s="1" t="s">
        <v>2</v>
      </c>
      <c r="B1" s="161"/>
      <c r="C1" s="161"/>
      <c r="D1" s="162"/>
      <c r="E1" s="161"/>
      <c r="F1" s="162"/>
      <c r="K1"/>
      <c r="L1"/>
      <c r="M1"/>
      <c r="N1"/>
      <c r="O1"/>
    </row>
    <row r="2" spans="1:15" s="163" customFormat="1" x14ac:dyDescent="0.25">
      <c r="A2" s="1" t="s">
        <v>498</v>
      </c>
      <c r="B2" s="161"/>
      <c r="C2" s="161"/>
      <c r="D2" s="162"/>
      <c r="E2" s="161"/>
      <c r="F2" s="162"/>
      <c r="K2"/>
      <c r="L2"/>
      <c r="M2"/>
      <c r="N2"/>
      <c r="O2"/>
    </row>
    <row r="3" spans="1:15" s="163" customFormat="1" x14ac:dyDescent="0.25">
      <c r="A3" s="68" t="s">
        <v>0</v>
      </c>
      <c r="B3" s="164"/>
      <c r="C3" s="164"/>
      <c r="D3" s="165"/>
      <c r="E3" s="164"/>
      <c r="F3" s="165"/>
      <c r="G3" s="307"/>
      <c r="K3"/>
      <c r="L3"/>
      <c r="M3"/>
      <c r="N3"/>
      <c r="O3"/>
    </row>
    <row r="5" spans="1:15" x14ac:dyDescent="0.25">
      <c r="A5" s="159" t="s">
        <v>52</v>
      </c>
      <c r="B5" s="382"/>
      <c r="C5" s="382"/>
      <c r="D5" s="382"/>
      <c r="E5" s="382"/>
      <c r="F5" s="382"/>
      <c r="G5" s="382"/>
    </row>
    <row r="6" spans="1:15" ht="12.75" thickBot="1" x14ac:dyDescent="0.25">
      <c r="A6" s="383" t="s">
        <v>0</v>
      </c>
      <c r="B6" s="169" t="s">
        <v>345</v>
      </c>
      <c r="C6" s="169" t="s">
        <v>346</v>
      </c>
      <c r="D6" s="177" t="s">
        <v>5</v>
      </c>
      <c r="E6" s="169" t="s">
        <v>347</v>
      </c>
      <c r="F6" s="169" t="s">
        <v>348</v>
      </c>
      <c r="G6" s="177" t="s">
        <v>5</v>
      </c>
      <c r="K6" s="156"/>
      <c r="L6" s="156"/>
      <c r="M6" s="156"/>
      <c r="N6" s="156"/>
      <c r="O6" s="156"/>
    </row>
    <row r="7" spans="1:15" ht="12" x14ac:dyDescent="0.2">
      <c r="A7" s="384" t="s">
        <v>453</v>
      </c>
      <c r="B7" s="385">
        <v>12228</v>
      </c>
      <c r="C7" s="385">
        <v>13774</v>
      </c>
      <c r="D7" s="386">
        <v>-0.112</v>
      </c>
      <c r="E7" s="385">
        <v>71161</v>
      </c>
      <c r="F7" s="385">
        <v>68554</v>
      </c>
      <c r="G7" s="386">
        <v>3.7999999999999999E-2</v>
      </c>
      <c r="K7" s="156"/>
      <c r="L7" s="156"/>
      <c r="M7" s="156"/>
      <c r="N7" s="156"/>
      <c r="O7" s="156"/>
    </row>
    <row r="8" spans="1:15" ht="12" x14ac:dyDescent="0.2">
      <c r="A8" s="384" t="s">
        <v>454</v>
      </c>
      <c r="B8" s="385">
        <v>18507</v>
      </c>
      <c r="C8" s="385">
        <v>18054</v>
      </c>
      <c r="D8" s="386">
        <v>2.5000000000000001E-2</v>
      </c>
      <c r="E8" s="385">
        <v>72840</v>
      </c>
      <c r="F8" s="385">
        <v>69685</v>
      </c>
      <c r="G8" s="386">
        <v>4.4999999999999998E-2</v>
      </c>
      <c r="K8" s="156"/>
      <c r="L8" s="156"/>
      <c r="M8" s="156"/>
      <c r="N8" s="156"/>
      <c r="O8" s="156"/>
    </row>
    <row r="9" spans="1:15" ht="12" x14ac:dyDescent="0.2">
      <c r="A9" s="388" t="s">
        <v>455</v>
      </c>
      <c r="B9" s="385">
        <v>18297</v>
      </c>
      <c r="C9" s="385">
        <v>18021</v>
      </c>
      <c r="D9" s="390">
        <v>1.4999999999999999E-2</v>
      </c>
      <c r="E9" s="385">
        <v>72381</v>
      </c>
      <c r="F9" s="385">
        <v>69486</v>
      </c>
      <c r="G9" s="390">
        <v>4.2000000000000003E-2</v>
      </c>
      <c r="K9" s="156"/>
      <c r="L9" s="156"/>
      <c r="M9" s="156"/>
      <c r="N9" s="156"/>
      <c r="O9" s="156"/>
    </row>
    <row r="10" spans="1:15" ht="12" x14ac:dyDescent="0.2">
      <c r="A10" s="384" t="s">
        <v>456</v>
      </c>
      <c r="B10" s="385">
        <v>-14954</v>
      </c>
      <c r="C10" s="385">
        <v>-12772</v>
      </c>
      <c r="D10" s="386">
        <v>0.17100000000000001</v>
      </c>
      <c r="E10" s="385">
        <v>-57471</v>
      </c>
      <c r="F10" s="385">
        <v>-50815</v>
      </c>
      <c r="G10" s="386">
        <v>0.13100000000000001</v>
      </c>
      <c r="K10" s="156"/>
      <c r="L10" s="156"/>
      <c r="M10" s="156"/>
      <c r="N10" s="156"/>
      <c r="O10" s="156"/>
    </row>
    <row r="11" spans="1:15" ht="12" x14ac:dyDescent="0.2">
      <c r="A11" s="388" t="s">
        <v>457</v>
      </c>
      <c r="B11" s="385">
        <v>-14832</v>
      </c>
      <c r="C11" s="385">
        <v>-12706</v>
      </c>
      <c r="D11" s="390">
        <v>0.16700000000000001</v>
      </c>
      <c r="E11" s="385">
        <v>-57409</v>
      </c>
      <c r="F11" s="385">
        <v>-50747</v>
      </c>
      <c r="G11" s="390">
        <v>0.13100000000000001</v>
      </c>
      <c r="K11" s="156"/>
      <c r="L11" s="156"/>
      <c r="M11" s="156"/>
      <c r="N11" s="156"/>
      <c r="O11" s="156"/>
    </row>
    <row r="12" spans="1:15" ht="12" x14ac:dyDescent="0.2">
      <c r="A12" s="388" t="s">
        <v>458</v>
      </c>
      <c r="B12" s="385">
        <v>-993</v>
      </c>
      <c r="C12" s="385">
        <v>-779</v>
      </c>
      <c r="D12" s="390">
        <v>0.27500000000000002</v>
      </c>
      <c r="E12" s="385">
        <v>-3415</v>
      </c>
      <c r="F12" s="385">
        <v>-2613</v>
      </c>
      <c r="G12" s="390">
        <v>0.307</v>
      </c>
      <c r="K12" s="156"/>
      <c r="L12" s="156"/>
      <c r="M12" s="156"/>
      <c r="N12" s="156"/>
      <c r="O12" s="156"/>
    </row>
    <row r="13" spans="1:15" ht="12" x14ac:dyDescent="0.2">
      <c r="A13" s="388" t="s">
        <v>459</v>
      </c>
      <c r="B13" s="389">
        <v>2472</v>
      </c>
      <c r="C13" s="389">
        <v>4536</v>
      </c>
      <c r="D13" s="390">
        <v>-0.45500000000000002</v>
      </c>
      <c r="E13" s="389">
        <v>11557</v>
      </c>
      <c r="F13" s="389">
        <v>16126</v>
      </c>
      <c r="G13" s="390">
        <v>-0.28299999999999997</v>
      </c>
      <c r="K13" s="156"/>
      <c r="L13" s="156"/>
      <c r="M13" s="156"/>
      <c r="N13" s="156"/>
      <c r="O13" s="156"/>
    </row>
    <row r="14" spans="1:15" ht="12" x14ac:dyDescent="0.2">
      <c r="A14" s="384" t="s">
        <v>460</v>
      </c>
      <c r="B14" s="385">
        <v>782</v>
      </c>
      <c r="C14" s="385">
        <v>751</v>
      </c>
      <c r="D14" s="386">
        <v>4.1000000000000002E-2</v>
      </c>
      <c r="E14" s="385">
        <v>2930</v>
      </c>
      <c r="F14" s="385">
        <v>2705</v>
      </c>
      <c r="G14" s="386">
        <v>8.3000000000000004E-2</v>
      </c>
      <c r="K14" s="156"/>
      <c r="L14" s="156"/>
      <c r="M14" s="156"/>
      <c r="N14" s="156"/>
      <c r="O14" s="156"/>
    </row>
    <row r="15" spans="1:15" ht="12" x14ac:dyDescent="0.2">
      <c r="A15" s="384" t="s">
        <v>461</v>
      </c>
      <c r="B15" s="385">
        <v>21</v>
      </c>
      <c r="C15" s="385">
        <v>-28</v>
      </c>
      <c r="D15" s="386" t="s">
        <v>6</v>
      </c>
      <c r="E15" s="385">
        <v>24</v>
      </c>
      <c r="F15" s="385">
        <v>-15</v>
      </c>
      <c r="G15" s="386" t="s">
        <v>6</v>
      </c>
      <c r="K15" s="156"/>
      <c r="L15" s="156"/>
      <c r="M15" s="156"/>
      <c r="N15" s="156"/>
      <c r="O15" s="156"/>
    </row>
    <row r="16" spans="1:15" ht="12" x14ac:dyDescent="0.2">
      <c r="A16" s="388" t="s">
        <v>462</v>
      </c>
      <c r="B16" s="389">
        <v>803</v>
      </c>
      <c r="C16" s="389">
        <v>723</v>
      </c>
      <c r="D16" s="390">
        <v>0.111</v>
      </c>
      <c r="E16" s="389">
        <v>2954</v>
      </c>
      <c r="F16" s="389">
        <v>2690</v>
      </c>
      <c r="G16" s="390">
        <v>9.8000000000000004E-2</v>
      </c>
      <c r="K16" s="156"/>
      <c r="L16" s="156"/>
      <c r="M16" s="156"/>
      <c r="N16" s="156"/>
      <c r="O16" s="156"/>
    </row>
    <row r="17" spans="1:15" ht="12" x14ac:dyDescent="0.2">
      <c r="A17" s="384" t="s">
        <v>463</v>
      </c>
      <c r="B17" s="385">
        <v>-1508</v>
      </c>
      <c r="C17" s="385">
        <v>-1198</v>
      </c>
      <c r="D17" s="386">
        <v>0.25900000000000001</v>
      </c>
      <c r="E17" s="385">
        <v>-5769</v>
      </c>
      <c r="F17" s="385">
        <v>-5450</v>
      </c>
      <c r="G17" s="386">
        <v>5.8999999999999997E-2</v>
      </c>
      <c r="K17" s="156"/>
      <c r="L17" s="156"/>
      <c r="M17" s="156"/>
      <c r="N17" s="156"/>
      <c r="O17" s="156"/>
    </row>
    <row r="18" spans="1:15" ht="12" x14ac:dyDescent="0.2">
      <c r="A18" s="384" t="s">
        <v>464</v>
      </c>
      <c r="B18" s="385">
        <v>-483</v>
      </c>
      <c r="C18" s="385">
        <v>-399</v>
      </c>
      <c r="D18" s="386">
        <v>0.21099999999999999</v>
      </c>
      <c r="E18" s="385">
        <v>-1645</v>
      </c>
      <c r="F18" s="385">
        <v>-1566</v>
      </c>
      <c r="G18" s="386">
        <v>0.05</v>
      </c>
      <c r="K18" s="156"/>
      <c r="L18" s="156"/>
      <c r="M18" s="156"/>
      <c r="N18" s="156"/>
      <c r="O18" s="156"/>
    </row>
    <row r="19" spans="1:15" ht="12" x14ac:dyDescent="0.2">
      <c r="A19" s="384" t="s">
        <v>465</v>
      </c>
      <c r="B19" s="385">
        <v>-377</v>
      </c>
      <c r="C19" s="385">
        <v>-337</v>
      </c>
      <c r="D19" s="386">
        <v>0.11899999999999999</v>
      </c>
      <c r="E19" s="385">
        <v>-1486</v>
      </c>
      <c r="F19" s="385">
        <v>-1222</v>
      </c>
      <c r="G19" s="386">
        <v>0.216</v>
      </c>
      <c r="K19" s="156"/>
      <c r="L19" s="156"/>
      <c r="M19" s="156"/>
      <c r="N19" s="156"/>
      <c r="O19" s="156"/>
    </row>
    <row r="20" spans="1:15" ht="12" x14ac:dyDescent="0.2">
      <c r="A20" s="384" t="s">
        <v>466</v>
      </c>
      <c r="B20" s="385">
        <v>-135</v>
      </c>
      <c r="C20" s="385">
        <v>-545</v>
      </c>
      <c r="D20" s="386">
        <v>-0.752</v>
      </c>
      <c r="E20" s="385">
        <v>-703</v>
      </c>
      <c r="F20" s="385">
        <v>-2049</v>
      </c>
      <c r="G20" s="386">
        <v>-0.65700000000000003</v>
      </c>
      <c r="K20" s="156"/>
      <c r="L20" s="156"/>
      <c r="M20" s="156"/>
      <c r="N20" s="156"/>
      <c r="O20" s="156"/>
    </row>
    <row r="21" spans="1:15" ht="12" x14ac:dyDescent="0.2">
      <c r="A21" s="384" t="s">
        <v>467</v>
      </c>
      <c r="B21" s="385">
        <v>-31</v>
      </c>
      <c r="C21" s="385">
        <v>6</v>
      </c>
      <c r="D21" s="386" t="s">
        <v>6</v>
      </c>
      <c r="E21" s="385">
        <v>-88</v>
      </c>
      <c r="F21" s="385">
        <v>674</v>
      </c>
      <c r="G21" s="386" t="s">
        <v>6</v>
      </c>
      <c r="K21" s="156"/>
      <c r="L21" s="156"/>
      <c r="M21" s="156"/>
      <c r="N21" s="156"/>
      <c r="O21" s="156"/>
    </row>
    <row r="22" spans="1:15" ht="12" x14ac:dyDescent="0.2">
      <c r="A22" s="388" t="s">
        <v>468</v>
      </c>
      <c r="B22" s="389">
        <v>741</v>
      </c>
      <c r="C22" s="389">
        <v>2786</v>
      </c>
      <c r="D22" s="390">
        <v>-0.73399999999999999</v>
      </c>
      <c r="E22" s="389">
        <v>4820</v>
      </c>
      <c r="F22" s="389">
        <v>9203</v>
      </c>
      <c r="G22" s="390">
        <v>-0.47599999999999998</v>
      </c>
      <c r="K22" s="156"/>
      <c r="L22" s="156"/>
      <c r="M22" s="156"/>
      <c r="N22" s="156"/>
      <c r="O22" s="156"/>
    </row>
    <row r="23" spans="1:15" ht="12" x14ac:dyDescent="0.2">
      <c r="A23" s="384" t="s">
        <v>469</v>
      </c>
      <c r="B23" s="385">
        <v>177</v>
      </c>
      <c r="C23" s="385">
        <v>136</v>
      </c>
      <c r="D23" s="386">
        <v>0.30099999999999999</v>
      </c>
      <c r="E23" s="385">
        <v>553</v>
      </c>
      <c r="F23" s="385">
        <v>245</v>
      </c>
      <c r="G23" s="386" t="s">
        <v>6</v>
      </c>
      <c r="K23" s="156"/>
      <c r="L23" s="156"/>
      <c r="M23" s="156"/>
      <c r="N23" s="156"/>
      <c r="O23" s="156"/>
    </row>
    <row r="24" spans="1:15" ht="12" x14ac:dyDescent="0.2">
      <c r="A24" s="384" t="s">
        <v>23</v>
      </c>
      <c r="B24" s="385">
        <v>-151</v>
      </c>
      <c r="C24" s="385">
        <v>-195</v>
      </c>
      <c r="D24" s="386">
        <v>-0.22600000000000001</v>
      </c>
      <c r="E24" s="385">
        <v>-585</v>
      </c>
      <c r="F24" s="385">
        <v>-909</v>
      </c>
      <c r="G24" s="386">
        <v>-0.35599999999999998</v>
      </c>
      <c r="K24" s="156"/>
      <c r="L24" s="156"/>
      <c r="M24" s="156"/>
      <c r="N24" s="156"/>
      <c r="O24" s="156"/>
    </row>
    <row r="25" spans="1:15" ht="12" x14ac:dyDescent="0.2">
      <c r="A25" s="384" t="s">
        <v>34</v>
      </c>
      <c r="B25" s="385">
        <v>-28</v>
      </c>
      <c r="C25" s="385">
        <v>0</v>
      </c>
      <c r="D25" s="386" t="s">
        <v>6</v>
      </c>
      <c r="E25" s="385">
        <v>-165</v>
      </c>
      <c r="F25" s="385">
        <v>-778</v>
      </c>
      <c r="G25" s="386">
        <v>-0.78800000000000003</v>
      </c>
      <c r="K25" s="156"/>
      <c r="L25" s="156"/>
      <c r="M25" s="156"/>
      <c r="N25" s="156"/>
      <c r="O25" s="156"/>
    </row>
    <row r="26" spans="1:15" ht="12" x14ac:dyDescent="0.2">
      <c r="A26" s="388" t="s">
        <v>470</v>
      </c>
      <c r="B26" s="389">
        <v>739</v>
      </c>
      <c r="C26" s="389">
        <v>2727</v>
      </c>
      <c r="D26" s="390">
        <v>-0.72899999999999998</v>
      </c>
      <c r="E26" s="389">
        <v>4623</v>
      </c>
      <c r="F26" s="389">
        <v>7761</v>
      </c>
      <c r="G26" s="390">
        <v>-0.40400000000000003</v>
      </c>
      <c r="K26" s="156"/>
      <c r="L26" s="156"/>
      <c r="M26" s="156"/>
      <c r="N26" s="156"/>
      <c r="O26" s="156"/>
    </row>
    <row r="27" spans="1:15" ht="12" x14ac:dyDescent="0.2">
      <c r="A27" s="384" t="s">
        <v>471</v>
      </c>
      <c r="B27" s="385">
        <v>-146</v>
      </c>
      <c r="C27" s="385">
        <v>-418</v>
      </c>
      <c r="D27" s="386">
        <v>-0.65100000000000002</v>
      </c>
      <c r="E27" s="385">
        <v>-850</v>
      </c>
      <c r="F27" s="385">
        <v>-1337</v>
      </c>
      <c r="G27" s="386">
        <v>-0.36399999999999999</v>
      </c>
      <c r="K27" s="156"/>
      <c r="L27" s="156"/>
      <c r="M27" s="156"/>
      <c r="N27" s="156"/>
      <c r="O27" s="156"/>
    </row>
    <row r="28" spans="1:15" ht="12" x14ac:dyDescent="0.2">
      <c r="A28" s="388" t="s">
        <v>472</v>
      </c>
      <c r="B28" s="389">
        <v>593</v>
      </c>
      <c r="C28" s="389">
        <v>2309</v>
      </c>
      <c r="D28" s="390">
        <v>-0.74299999999999999</v>
      </c>
      <c r="E28" s="389">
        <v>3773</v>
      </c>
      <c r="F28" s="389">
        <v>6424</v>
      </c>
      <c r="G28" s="390">
        <v>-0.41299999999999998</v>
      </c>
      <c r="K28" s="156"/>
      <c r="L28" s="156"/>
      <c r="M28" s="156"/>
      <c r="N28" s="156"/>
      <c r="O28" s="156"/>
    </row>
    <row r="29" spans="1:15" x14ac:dyDescent="0.25">
      <c r="B29" s="158"/>
      <c r="C29" s="158"/>
      <c r="E29" s="158"/>
      <c r="F29" s="158"/>
    </row>
    <row r="30" spans="1:15" x14ac:dyDescent="0.25">
      <c r="B30" s="158"/>
      <c r="C30" s="158"/>
      <c r="E30" s="158"/>
      <c r="F30" s="158"/>
    </row>
    <row r="31" spans="1:15" x14ac:dyDescent="0.25">
      <c r="A31" s="159" t="s">
        <v>68</v>
      </c>
      <c r="B31" s="382"/>
      <c r="C31" s="382"/>
      <c r="D31" s="382"/>
      <c r="E31" s="382"/>
      <c r="F31" s="382"/>
      <c r="G31" s="382"/>
    </row>
    <row r="32" spans="1:15" ht="15.75" thickBot="1" x14ac:dyDescent="0.3">
      <c r="A32" s="383" t="s">
        <v>0</v>
      </c>
      <c r="B32" s="169" t="s">
        <v>345</v>
      </c>
      <c r="C32" s="169" t="s">
        <v>346</v>
      </c>
      <c r="D32" s="177" t="s">
        <v>5</v>
      </c>
      <c r="E32" s="169" t="s">
        <v>347</v>
      </c>
      <c r="F32" s="169" t="s">
        <v>348</v>
      </c>
      <c r="G32" s="177" t="s">
        <v>5</v>
      </c>
    </row>
    <row r="33" spans="1:25" x14ac:dyDescent="0.25">
      <c r="A33" s="384" t="s">
        <v>473</v>
      </c>
      <c r="B33" s="385">
        <v>19410</v>
      </c>
      <c r="C33" s="385">
        <v>19636</v>
      </c>
      <c r="D33" s="386">
        <v>-1.2E-2</v>
      </c>
      <c r="E33" s="385">
        <v>69813</v>
      </c>
      <c r="F33" s="385">
        <v>71310</v>
      </c>
      <c r="G33" s="386">
        <v>-2.1000000000000001E-2</v>
      </c>
      <c r="J33" s="158"/>
      <c r="P33" s="201"/>
      <c r="Q33" s="201"/>
      <c r="R33" s="387"/>
      <c r="S33" s="397"/>
      <c r="T33" s="397"/>
      <c r="U33" s="387"/>
      <c r="V33" s="157"/>
      <c r="Y33" s="157"/>
    </row>
    <row r="34" spans="1:25" x14ac:dyDescent="0.25">
      <c r="A34" s="384" t="s">
        <v>474</v>
      </c>
      <c r="B34" s="385">
        <v>-8</v>
      </c>
      <c r="C34" s="385">
        <v>-95</v>
      </c>
      <c r="D34" s="386">
        <v>-0.91600000000000004</v>
      </c>
      <c r="E34" s="385">
        <v>-168</v>
      </c>
      <c r="F34" s="385">
        <v>-722</v>
      </c>
      <c r="G34" s="386">
        <v>-0.76700000000000002</v>
      </c>
      <c r="J34" s="158"/>
      <c r="P34" s="201"/>
      <c r="Q34" s="201"/>
      <c r="R34" s="387"/>
      <c r="S34" s="397"/>
      <c r="T34" s="397"/>
      <c r="U34" s="387"/>
      <c r="V34" s="157"/>
      <c r="Y34" s="157"/>
    </row>
    <row r="35" spans="1:25" x14ac:dyDescent="0.25">
      <c r="A35" s="384" t="s">
        <v>475</v>
      </c>
      <c r="B35" s="385">
        <v>-15190</v>
      </c>
      <c r="C35" s="385">
        <v>-12061</v>
      </c>
      <c r="D35" s="386">
        <v>0.25900000000000001</v>
      </c>
      <c r="E35" s="385">
        <v>-55120</v>
      </c>
      <c r="F35" s="385">
        <v>-45833</v>
      </c>
      <c r="G35" s="386">
        <v>0.20300000000000001</v>
      </c>
      <c r="J35" s="158"/>
      <c r="P35" s="201"/>
      <c r="Q35" s="201"/>
      <c r="R35" s="387"/>
      <c r="S35" s="397"/>
      <c r="T35" s="397"/>
      <c r="U35" s="387"/>
      <c r="V35" s="157"/>
      <c r="Y35" s="157"/>
    </row>
    <row r="36" spans="1:25" x14ac:dyDescent="0.25">
      <c r="A36" s="384" t="s">
        <v>477</v>
      </c>
      <c r="B36" s="385">
        <v>-335</v>
      </c>
      <c r="C36" s="385">
        <v>-492</v>
      </c>
      <c r="D36" s="386">
        <v>-0.31900000000000001</v>
      </c>
      <c r="E36" s="385">
        <v>-1800</v>
      </c>
      <c r="F36" s="385">
        <v>-1837</v>
      </c>
      <c r="G36" s="386">
        <v>-0.02</v>
      </c>
      <c r="J36" s="158"/>
      <c r="P36" s="201"/>
      <c r="Q36" s="201"/>
      <c r="R36" s="387"/>
      <c r="S36" s="397"/>
      <c r="T36" s="397"/>
      <c r="U36" s="387"/>
      <c r="V36" s="157"/>
      <c r="Y36" s="157"/>
    </row>
    <row r="37" spans="1:25" x14ac:dyDescent="0.25">
      <c r="A37" s="384" t="s">
        <v>106</v>
      </c>
      <c r="B37" s="385">
        <v>-1099</v>
      </c>
      <c r="C37" s="385">
        <v>-2217</v>
      </c>
      <c r="D37" s="386">
        <v>-0.504</v>
      </c>
      <c r="E37" s="385">
        <v>-5902</v>
      </c>
      <c r="F37" s="385">
        <v>-8797</v>
      </c>
      <c r="G37" s="386">
        <v>-0.32900000000000001</v>
      </c>
      <c r="J37" s="158"/>
      <c r="P37" s="201"/>
      <c r="Q37" s="201"/>
      <c r="R37" s="387"/>
      <c r="S37" s="397"/>
      <c r="T37" s="397"/>
      <c r="U37" s="387"/>
      <c r="V37" s="157"/>
      <c r="Y37" s="157"/>
    </row>
    <row r="38" spans="1:25" x14ac:dyDescent="0.25">
      <c r="A38" s="384" t="s">
        <v>35</v>
      </c>
      <c r="B38" s="385">
        <v>746</v>
      </c>
      <c r="C38" s="385">
        <v>1047</v>
      </c>
      <c r="D38" s="386">
        <v>-0.28699999999999998</v>
      </c>
      <c r="E38" s="385">
        <v>2616</v>
      </c>
      <c r="F38" s="385">
        <v>3023</v>
      </c>
      <c r="G38" s="386">
        <v>-0.13500000000000001</v>
      </c>
      <c r="J38" s="158"/>
      <c r="P38" s="201"/>
      <c r="Q38" s="201"/>
      <c r="R38" s="387"/>
      <c r="S38" s="397"/>
      <c r="T38" s="397"/>
      <c r="U38" s="387"/>
      <c r="V38" s="157"/>
      <c r="Y38" s="157"/>
    </row>
    <row r="39" spans="1:25" x14ac:dyDescent="0.25">
      <c r="A39" s="384" t="s">
        <v>478</v>
      </c>
      <c r="B39" s="385">
        <v>-661</v>
      </c>
      <c r="C39" s="385">
        <v>-682</v>
      </c>
      <c r="D39" s="386">
        <v>-3.1E-2</v>
      </c>
      <c r="E39" s="385">
        <v>-2500</v>
      </c>
      <c r="F39" s="385">
        <v>-2468</v>
      </c>
      <c r="G39" s="386">
        <v>1.2999999999999999E-2</v>
      </c>
      <c r="J39" s="158"/>
      <c r="P39" s="201"/>
      <c r="Q39" s="201"/>
      <c r="R39" s="387"/>
      <c r="S39" s="397"/>
      <c r="T39" s="397"/>
      <c r="U39" s="387"/>
      <c r="V39" s="157"/>
      <c r="Y39" s="157"/>
    </row>
    <row r="40" spans="1:25" x14ac:dyDescent="0.25">
      <c r="A40" s="384" t="s">
        <v>479</v>
      </c>
      <c r="B40" s="385">
        <v>-360</v>
      </c>
      <c r="C40" s="385">
        <v>-200</v>
      </c>
      <c r="D40" s="386">
        <v>0.8</v>
      </c>
      <c r="E40" s="385">
        <v>-1883</v>
      </c>
      <c r="F40" s="385">
        <v>-1630</v>
      </c>
      <c r="G40" s="386">
        <v>0.155</v>
      </c>
      <c r="J40" s="158"/>
      <c r="P40" s="201"/>
      <c r="Q40" s="201"/>
      <c r="R40" s="387"/>
      <c r="S40" s="397"/>
      <c r="T40" s="397"/>
      <c r="U40" s="387"/>
      <c r="V40" s="157"/>
      <c r="Y40" s="157"/>
    </row>
    <row r="41" spans="1:25" x14ac:dyDescent="0.25">
      <c r="A41" s="388" t="s">
        <v>100</v>
      </c>
      <c r="B41" s="389">
        <v>2503</v>
      </c>
      <c r="C41" s="389">
        <v>4936</v>
      </c>
      <c r="D41" s="390">
        <v>-0.49299999999999999</v>
      </c>
      <c r="E41" s="389">
        <v>5056</v>
      </c>
      <c r="F41" s="389">
        <v>13046</v>
      </c>
      <c r="G41" s="390">
        <v>-0.61199999999999999</v>
      </c>
      <c r="J41" s="158"/>
      <c r="P41" s="201"/>
      <c r="Q41" s="201"/>
      <c r="R41" s="387"/>
      <c r="S41" s="397"/>
      <c r="T41" s="397"/>
      <c r="U41" s="387"/>
      <c r="V41" s="157"/>
      <c r="Y41" s="157"/>
    </row>
    <row r="42" spans="1:25" x14ac:dyDescent="0.25">
      <c r="A42" s="384" t="s">
        <v>499</v>
      </c>
      <c r="B42" s="385">
        <v>-179</v>
      </c>
      <c r="C42" s="385">
        <v>-198</v>
      </c>
      <c r="D42" s="386">
        <v>-9.6000000000000002E-2</v>
      </c>
      <c r="E42" s="385">
        <v>-387</v>
      </c>
      <c r="F42" s="385">
        <v>-408</v>
      </c>
      <c r="G42" s="386">
        <v>-5.0999999999999997E-2</v>
      </c>
      <c r="J42" s="158"/>
      <c r="P42" s="201"/>
      <c r="Q42" s="201"/>
      <c r="R42" s="387"/>
      <c r="S42" s="397"/>
      <c r="T42" s="397"/>
      <c r="U42" s="387"/>
      <c r="V42" s="157"/>
      <c r="Y42" s="157"/>
    </row>
    <row r="43" spans="1:25" x14ac:dyDescent="0.25">
      <c r="A43" s="384" t="s">
        <v>500</v>
      </c>
      <c r="B43" s="385">
        <v>-947</v>
      </c>
      <c r="C43" s="385">
        <v>-575</v>
      </c>
      <c r="D43" s="386">
        <v>0.64700000000000002</v>
      </c>
      <c r="E43" s="385">
        <v>978</v>
      </c>
      <c r="F43" s="385">
        <v>2107</v>
      </c>
      <c r="G43" s="386">
        <v>-0.53600000000000003</v>
      </c>
      <c r="J43" s="158"/>
      <c r="P43" s="201"/>
      <c r="Q43" s="201"/>
      <c r="R43" s="387"/>
      <c r="S43" s="397"/>
      <c r="T43" s="397"/>
      <c r="U43" s="387"/>
      <c r="V43" s="157"/>
      <c r="Y43" s="157"/>
    </row>
    <row r="44" spans="1:25" x14ac:dyDescent="0.25">
      <c r="A44" s="388" t="s">
        <v>338</v>
      </c>
      <c r="B44" s="389">
        <v>-1126</v>
      </c>
      <c r="C44" s="389">
        <v>-773</v>
      </c>
      <c r="D44" s="390">
        <v>0.45700000000000002</v>
      </c>
      <c r="E44" s="389">
        <v>591</v>
      </c>
      <c r="F44" s="389">
        <v>1699</v>
      </c>
      <c r="G44" s="390">
        <v>-0.65200000000000002</v>
      </c>
      <c r="J44" s="158"/>
      <c r="P44" s="201"/>
      <c r="Q44" s="201"/>
      <c r="R44" s="387"/>
      <c r="S44" s="397"/>
      <c r="T44" s="397"/>
      <c r="U44" s="387"/>
      <c r="V44" s="157"/>
      <c r="Y44" s="157"/>
    </row>
    <row r="45" spans="1:25" x14ac:dyDescent="0.25">
      <c r="A45" s="384" t="s">
        <v>483</v>
      </c>
      <c r="B45" s="385">
        <v>-1050</v>
      </c>
      <c r="C45" s="385">
        <v>-1050</v>
      </c>
      <c r="D45" s="386" t="s">
        <v>6</v>
      </c>
      <c r="E45" s="385">
        <v>-4197</v>
      </c>
      <c r="F45" s="385">
        <v>-2625</v>
      </c>
      <c r="G45" s="386">
        <v>0.59899999999999998</v>
      </c>
      <c r="J45" s="158"/>
      <c r="P45" s="201"/>
      <c r="Q45" s="201"/>
      <c r="R45" s="387"/>
      <c r="S45" s="397"/>
      <c r="T45" s="397"/>
      <c r="U45" s="387"/>
      <c r="V45" s="157"/>
      <c r="Y45" s="157"/>
    </row>
    <row r="46" spans="1:25" x14ac:dyDescent="0.25">
      <c r="A46" s="384" t="s">
        <v>109</v>
      </c>
      <c r="B46" s="385">
        <v>0</v>
      </c>
      <c r="C46" s="385">
        <v>0</v>
      </c>
      <c r="D46" s="386" t="s">
        <v>6</v>
      </c>
      <c r="E46" s="385">
        <v>0</v>
      </c>
      <c r="F46" s="385">
        <v>-316</v>
      </c>
      <c r="G46" s="386" t="s">
        <v>6</v>
      </c>
      <c r="J46" s="158"/>
      <c r="P46" s="201"/>
      <c r="Q46" s="201"/>
      <c r="R46" s="387"/>
      <c r="S46" s="397"/>
      <c r="T46" s="397"/>
      <c r="U46" s="387"/>
      <c r="V46" s="157"/>
      <c r="Y46" s="157"/>
    </row>
    <row r="47" spans="1:25" x14ac:dyDescent="0.25">
      <c r="A47" s="384" t="s">
        <v>179</v>
      </c>
      <c r="B47" s="385">
        <v>-80</v>
      </c>
      <c r="C47" s="385">
        <v>-2000</v>
      </c>
      <c r="D47" s="386">
        <v>-0.96</v>
      </c>
      <c r="E47" s="385">
        <v>-780</v>
      </c>
      <c r="F47" s="385">
        <v>-2400</v>
      </c>
      <c r="G47" s="386">
        <v>-0.67500000000000004</v>
      </c>
      <c r="J47" s="158"/>
      <c r="P47" s="201"/>
      <c r="Q47" s="201"/>
      <c r="R47" s="387"/>
      <c r="S47" s="397"/>
      <c r="T47" s="397"/>
      <c r="U47" s="387"/>
      <c r="V47" s="157"/>
      <c r="Y47" s="157"/>
    </row>
    <row r="48" spans="1:25" x14ac:dyDescent="0.25">
      <c r="A48" s="384" t="s">
        <v>485</v>
      </c>
      <c r="B48" s="385">
        <v>-488</v>
      </c>
      <c r="C48" s="385">
        <v>-432</v>
      </c>
      <c r="D48" s="386">
        <v>0.13</v>
      </c>
      <c r="E48" s="385">
        <v>-588</v>
      </c>
      <c r="F48" s="385">
        <v>-840</v>
      </c>
      <c r="G48" s="386">
        <v>-0.3</v>
      </c>
      <c r="J48" s="158"/>
      <c r="P48" s="201"/>
      <c r="Q48" s="201"/>
      <c r="R48" s="387"/>
      <c r="S48" s="397"/>
      <c r="T48" s="397"/>
      <c r="U48" s="387"/>
      <c r="V48" s="157"/>
      <c r="Y48" s="157"/>
    </row>
    <row r="49" spans="1:25" x14ac:dyDescent="0.25">
      <c r="A49" s="384" t="s">
        <v>102</v>
      </c>
      <c r="B49" s="385">
        <v>-169</v>
      </c>
      <c r="C49" s="385">
        <v>-181</v>
      </c>
      <c r="D49" s="386">
        <v>-6.6000000000000003E-2</v>
      </c>
      <c r="E49" s="385">
        <v>-703</v>
      </c>
      <c r="F49" s="385">
        <v>-516</v>
      </c>
      <c r="G49" s="386">
        <v>0.36199999999999999</v>
      </c>
      <c r="J49" s="158"/>
      <c r="P49" s="201"/>
      <c r="Q49" s="201"/>
      <c r="R49" s="387"/>
      <c r="S49" s="397"/>
      <c r="T49" s="397"/>
      <c r="U49" s="387"/>
      <c r="V49" s="157"/>
      <c r="Y49" s="157"/>
    </row>
    <row r="50" spans="1:25" x14ac:dyDescent="0.25">
      <c r="A50" s="388" t="s">
        <v>103</v>
      </c>
      <c r="B50" s="389">
        <v>-1787</v>
      </c>
      <c r="C50" s="389">
        <v>-3663</v>
      </c>
      <c r="D50" s="390">
        <v>-0.51200000000000001</v>
      </c>
      <c r="E50" s="389">
        <v>-6268</v>
      </c>
      <c r="F50" s="389">
        <v>-6697</v>
      </c>
      <c r="G50" s="390">
        <v>-6.4000000000000001E-2</v>
      </c>
      <c r="J50" s="158"/>
      <c r="P50" s="201"/>
      <c r="Q50" s="201"/>
      <c r="R50" s="387"/>
      <c r="S50" s="397"/>
      <c r="T50" s="397"/>
      <c r="U50" s="387"/>
      <c r="V50" s="157"/>
      <c r="Y50" s="157"/>
    </row>
    <row r="51" spans="1:25" x14ac:dyDescent="0.25">
      <c r="A51" s="384" t="s">
        <v>49</v>
      </c>
      <c r="B51" s="385">
        <v>-73</v>
      </c>
      <c r="C51" s="385">
        <v>4</v>
      </c>
      <c r="D51" s="386" t="s">
        <v>6</v>
      </c>
      <c r="E51" s="385">
        <v>-581</v>
      </c>
      <c r="F51" s="385">
        <v>470</v>
      </c>
      <c r="G51" s="386" t="s">
        <v>6</v>
      </c>
      <c r="J51" s="158"/>
      <c r="P51" s="201"/>
      <c r="Q51" s="201"/>
      <c r="R51" s="387"/>
      <c r="S51" s="397"/>
      <c r="T51" s="397"/>
      <c r="U51" s="387"/>
      <c r="V51" s="157"/>
      <c r="Y51" s="157"/>
    </row>
    <row r="52" spans="1:25" x14ac:dyDescent="0.25">
      <c r="A52" s="388" t="s">
        <v>105</v>
      </c>
      <c r="B52" s="389">
        <v>-483</v>
      </c>
      <c r="C52" s="389">
        <v>504</v>
      </c>
      <c r="D52" s="390" t="s">
        <v>6</v>
      </c>
      <c r="E52" s="389">
        <v>-1201</v>
      </c>
      <c r="F52" s="389">
        <v>8518</v>
      </c>
      <c r="G52" s="390" t="s">
        <v>6</v>
      </c>
      <c r="J52" s="158"/>
      <c r="P52" s="201"/>
      <c r="Q52" s="201"/>
      <c r="R52" s="387"/>
      <c r="S52" s="397"/>
      <c r="T52" s="397"/>
      <c r="U52" s="387"/>
      <c r="V52" s="157"/>
      <c r="Y52" s="157"/>
    </row>
    <row r="53" spans="1:25" x14ac:dyDescent="0.25">
      <c r="A53" s="388" t="s">
        <v>110</v>
      </c>
      <c r="B53" s="389">
        <v>24383</v>
      </c>
      <c r="C53" s="389">
        <v>24597</v>
      </c>
      <c r="D53" s="390">
        <v>-8.9999999999999993E-3</v>
      </c>
      <c r="E53" s="389">
        <v>25101</v>
      </c>
      <c r="F53" s="389">
        <v>16583</v>
      </c>
      <c r="G53" s="390">
        <v>0.51400000000000001</v>
      </c>
      <c r="J53" s="158"/>
      <c r="P53" s="201"/>
      <c r="Q53" s="201"/>
      <c r="R53" s="387"/>
      <c r="S53" s="397"/>
      <c r="T53" s="397"/>
      <c r="U53" s="387"/>
      <c r="V53" s="157"/>
      <c r="Y53" s="157"/>
    </row>
    <row r="54" spans="1:25" x14ac:dyDescent="0.25">
      <c r="A54" s="388" t="s">
        <v>111</v>
      </c>
      <c r="B54" s="389">
        <v>23900</v>
      </c>
      <c r="C54" s="389">
        <v>25101</v>
      </c>
      <c r="D54" s="390">
        <v>-4.8000000000000001E-2</v>
      </c>
      <c r="E54" s="389">
        <v>23900</v>
      </c>
      <c r="F54" s="389">
        <v>25101</v>
      </c>
      <c r="G54" s="390">
        <v>-4.8000000000000001E-2</v>
      </c>
      <c r="J54" s="158"/>
      <c r="P54" s="201"/>
      <c r="Q54" s="201"/>
      <c r="R54" s="387"/>
      <c r="S54" s="397"/>
      <c r="T54" s="397"/>
      <c r="U54" s="387"/>
      <c r="V54" s="157"/>
      <c r="Y54" s="157"/>
    </row>
    <row r="55" spans="1:25" x14ac:dyDescent="0.25">
      <c r="A55" s="398"/>
      <c r="B55" s="399"/>
      <c r="C55" s="399"/>
      <c r="D55" s="400"/>
      <c r="E55" s="399"/>
      <c r="F55" s="399"/>
      <c r="G55" s="400"/>
      <c r="J55" s="158"/>
      <c r="P55" s="201"/>
      <c r="Q55" s="201"/>
      <c r="R55" s="387"/>
      <c r="S55" s="397"/>
      <c r="T55" s="397"/>
      <c r="U55" s="387"/>
    </row>
    <row r="56" spans="1:25" x14ac:dyDescent="0.25">
      <c r="B56" s="158"/>
      <c r="C56" s="158"/>
      <c r="E56" s="158"/>
      <c r="F56" s="158"/>
    </row>
    <row r="57" spans="1:25" x14ac:dyDescent="0.25">
      <c r="A57" s="159" t="s">
        <v>85</v>
      </c>
      <c r="B57" s="382"/>
      <c r="C57" s="382"/>
      <c r="D57" s="382"/>
      <c r="E57" s="382"/>
      <c r="F57" s="382"/>
    </row>
    <row r="58" spans="1:25" x14ac:dyDescent="0.25">
      <c r="A58" s="383" t="s">
        <v>0</v>
      </c>
      <c r="B58" s="394" t="s">
        <v>445</v>
      </c>
      <c r="C58" s="394" t="s">
        <v>321</v>
      </c>
      <c r="D58" s="395" t="s">
        <v>5</v>
      </c>
      <c r="E58" s="394" t="s">
        <v>296</v>
      </c>
      <c r="F58" s="395" t="s">
        <v>5</v>
      </c>
    </row>
    <row r="59" spans="1:25" x14ac:dyDescent="0.25">
      <c r="A59" s="388" t="s">
        <v>446</v>
      </c>
      <c r="B59" s="389">
        <v>78822</v>
      </c>
      <c r="C59" s="389">
        <v>85514</v>
      </c>
      <c r="D59" s="390">
        <v>-7.8E-2</v>
      </c>
      <c r="E59" s="389">
        <v>81408</v>
      </c>
      <c r="F59" s="390">
        <v>-3.2000000000000001E-2</v>
      </c>
      <c r="H59" s="401"/>
      <c r="I59" s="402"/>
      <c r="J59" s="401"/>
      <c r="K59" s="401"/>
      <c r="P59" s="207"/>
      <c r="Q59" s="158"/>
      <c r="R59" s="207"/>
      <c r="T59" s="158"/>
      <c r="V59" s="158"/>
    </row>
    <row r="60" spans="1:25" x14ac:dyDescent="0.25">
      <c r="A60" s="384" t="s">
        <v>183</v>
      </c>
      <c r="B60" s="385">
        <v>23900</v>
      </c>
      <c r="C60" s="385">
        <v>24383</v>
      </c>
      <c r="D60" s="386">
        <v>-0.02</v>
      </c>
      <c r="E60" s="385">
        <v>25101</v>
      </c>
      <c r="F60" s="386">
        <v>-4.8000000000000001E-2</v>
      </c>
      <c r="H60" s="401"/>
      <c r="I60" s="403"/>
      <c r="J60" s="401"/>
      <c r="K60" s="401"/>
      <c r="P60" s="207"/>
      <c r="Q60" s="158"/>
      <c r="R60" s="207"/>
      <c r="T60" s="158"/>
      <c r="V60" s="158"/>
    </row>
    <row r="61" spans="1:25" x14ac:dyDescent="0.25">
      <c r="A61" s="384" t="s">
        <v>501</v>
      </c>
      <c r="B61" s="385">
        <v>24585</v>
      </c>
      <c r="C61" s="385">
        <v>32272</v>
      </c>
      <c r="D61" s="386">
        <v>-0.23799999999999999</v>
      </c>
      <c r="E61" s="385">
        <v>25393</v>
      </c>
      <c r="F61" s="386">
        <v>-3.2000000000000001E-2</v>
      </c>
      <c r="H61" s="401"/>
      <c r="I61" s="403"/>
      <c r="J61" s="401"/>
      <c r="K61" s="401"/>
      <c r="P61" s="207"/>
      <c r="Q61" s="158"/>
      <c r="R61" s="207"/>
      <c r="T61" s="158"/>
      <c r="V61" s="158"/>
    </row>
    <row r="62" spans="1:25" x14ac:dyDescent="0.25">
      <c r="A62" s="384" t="s">
        <v>185</v>
      </c>
      <c r="B62" s="385">
        <v>13050</v>
      </c>
      <c r="C62" s="385">
        <v>13080</v>
      </c>
      <c r="D62" s="386">
        <v>-2E-3</v>
      </c>
      <c r="E62" s="385">
        <v>13138</v>
      </c>
      <c r="F62" s="386">
        <v>-7.0000000000000001E-3</v>
      </c>
      <c r="H62" s="401"/>
      <c r="I62" s="403"/>
      <c r="J62" s="401"/>
      <c r="K62" s="401"/>
      <c r="P62" s="207"/>
      <c r="Q62" s="158"/>
      <c r="R62" s="207"/>
      <c r="T62" s="158"/>
      <c r="V62" s="158"/>
    </row>
    <row r="63" spans="1:25" x14ac:dyDescent="0.25">
      <c r="A63" s="384" t="s">
        <v>186</v>
      </c>
      <c r="B63" s="385">
        <v>587</v>
      </c>
      <c r="C63" s="385">
        <v>424</v>
      </c>
      <c r="D63" s="386">
        <v>0.38400000000000001</v>
      </c>
      <c r="E63" s="385">
        <v>853</v>
      </c>
      <c r="F63" s="386">
        <v>-0.312</v>
      </c>
      <c r="H63" s="401"/>
      <c r="I63" s="403"/>
      <c r="J63" s="401"/>
      <c r="K63" s="401"/>
      <c r="P63" s="207"/>
      <c r="Q63" s="158"/>
      <c r="R63" s="207"/>
      <c r="T63" s="158"/>
      <c r="V63" s="158"/>
    </row>
    <row r="64" spans="1:25" x14ac:dyDescent="0.25">
      <c r="A64" s="384" t="s">
        <v>187</v>
      </c>
      <c r="B64" s="385">
        <v>5377</v>
      </c>
      <c r="C64" s="385">
        <v>5404</v>
      </c>
      <c r="D64" s="386">
        <v>-5.0000000000000001E-3</v>
      </c>
      <c r="E64" s="385">
        <v>5518</v>
      </c>
      <c r="F64" s="386">
        <v>-2.5999999999999999E-2</v>
      </c>
      <c r="H64" s="401"/>
      <c r="I64" s="403"/>
      <c r="J64" s="401"/>
      <c r="K64" s="401"/>
      <c r="P64" s="207"/>
      <c r="Q64" s="158"/>
      <c r="R64" s="207"/>
      <c r="T64" s="158"/>
      <c r="V64" s="158"/>
    </row>
    <row r="65" spans="1:22" x14ac:dyDescent="0.25">
      <c r="A65" s="384" t="s">
        <v>188</v>
      </c>
      <c r="B65" s="385">
        <v>392</v>
      </c>
      <c r="C65" s="385">
        <v>343</v>
      </c>
      <c r="D65" s="386">
        <v>0.14299999999999999</v>
      </c>
      <c r="E65" s="385">
        <v>297</v>
      </c>
      <c r="F65" s="386">
        <v>0.32</v>
      </c>
      <c r="H65" s="401"/>
      <c r="I65" s="403"/>
      <c r="J65" s="401"/>
      <c r="K65" s="401"/>
      <c r="P65" s="207"/>
      <c r="Q65" s="158"/>
      <c r="R65" s="207"/>
      <c r="T65" s="158"/>
      <c r="V65" s="158"/>
    </row>
    <row r="66" spans="1:22" x14ac:dyDescent="0.25">
      <c r="A66" s="384" t="s">
        <v>189</v>
      </c>
      <c r="B66" s="385">
        <v>1585</v>
      </c>
      <c r="C66" s="385">
        <v>1441</v>
      </c>
      <c r="D66" s="386">
        <v>0.1</v>
      </c>
      <c r="E66" s="385">
        <v>1339</v>
      </c>
      <c r="F66" s="386">
        <v>0.184</v>
      </c>
      <c r="H66" s="401"/>
      <c r="I66" s="403"/>
      <c r="J66" s="401"/>
      <c r="K66" s="401"/>
      <c r="P66" s="207"/>
      <c r="Q66" s="158"/>
      <c r="R66" s="207"/>
      <c r="T66" s="158"/>
      <c r="V66" s="158"/>
    </row>
    <row r="67" spans="1:22" x14ac:dyDescent="0.25">
      <c r="A67" s="384" t="s">
        <v>502</v>
      </c>
      <c r="B67" s="385">
        <v>9346</v>
      </c>
      <c r="C67" s="385">
        <v>8167</v>
      </c>
      <c r="D67" s="386">
        <v>0.14399999999999999</v>
      </c>
      <c r="E67" s="385">
        <v>9769</v>
      </c>
      <c r="F67" s="386">
        <v>-4.2999999999999997E-2</v>
      </c>
      <c r="H67" s="401"/>
      <c r="I67" s="403"/>
      <c r="J67" s="401"/>
      <c r="K67" s="401"/>
      <c r="P67" s="207"/>
      <c r="Q67" s="158"/>
      <c r="R67" s="207"/>
      <c r="T67" s="158"/>
      <c r="V67" s="158"/>
    </row>
    <row r="68" spans="1:22" x14ac:dyDescent="0.25">
      <c r="A68" s="384" t="s">
        <v>503</v>
      </c>
      <c r="B68" s="404">
        <v>8133</v>
      </c>
      <c r="C68" s="404">
        <v>7149</v>
      </c>
      <c r="D68" s="386">
        <v>0.13800000000000001</v>
      </c>
      <c r="E68" s="404">
        <v>8689</v>
      </c>
      <c r="F68" s="386">
        <v>-6.4000000000000001E-2</v>
      </c>
      <c r="H68" s="401"/>
      <c r="I68" s="405"/>
      <c r="J68" s="401"/>
      <c r="K68" s="401"/>
      <c r="P68" s="207"/>
      <c r="Q68" s="158"/>
      <c r="R68" s="207"/>
      <c r="T68" s="158"/>
      <c r="V68" s="158"/>
    </row>
    <row r="69" spans="1:22" x14ac:dyDescent="0.25">
      <c r="A69" s="388" t="s">
        <v>449</v>
      </c>
      <c r="B69" s="389">
        <v>46592</v>
      </c>
      <c r="C69" s="389">
        <v>53736</v>
      </c>
      <c r="D69" s="390">
        <v>-0.13300000000000001</v>
      </c>
      <c r="E69" s="389">
        <v>49344</v>
      </c>
      <c r="F69" s="390">
        <v>-5.6000000000000001E-2</v>
      </c>
      <c r="H69" s="401"/>
      <c r="I69" s="402"/>
      <c r="J69" s="401"/>
      <c r="K69" s="401"/>
      <c r="P69" s="207"/>
      <c r="Q69" s="158"/>
      <c r="R69" s="207"/>
      <c r="T69" s="158"/>
      <c r="V69" s="158"/>
    </row>
    <row r="70" spans="1:22" x14ac:dyDescent="0.25">
      <c r="A70" s="384" t="s">
        <v>191</v>
      </c>
      <c r="B70" s="385">
        <v>4469</v>
      </c>
      <c r="C70" s="385">
        <v>4895</v>
      </c>
      <c r="D70" s="386">
        <v>-8.6999999999999994E-2</v>
      </c>
      <c r="E70" s="385">
        <v>5299</v>
      </c>
      <c r="F70" s="386">
        <v>-0.157</v>
      </c>
      <c r="H70" s="401"/>
      <c r="I70" s="403"/>
      <c r="J70" s="401"/>
      <c r="K70" s="401"/>
      <c r="P70" s="207"/>
      <c r="Q70" s="158"/>
      <c r="R70" s="207"/>
      <c r="T70" s="158"/>
      <c r="V70" s="158"/>
    </row>
    <row r="71" spans="1:22" x14ac:dyDescent="0.25">
      <c r="A71" s="384" t="s">
        <v>192</v>
      </c>
      <c r="B71" s="385">
        <v>289</v>
      </c>
      <c r="C71" s="385">
        <v>287</v>
      </c>
      <c r="D71" s="386">
        <v>7.0000000000000001E-3</v>
      </c>
      <c r="E71" s="385">
        <v>312</v>
      </c>
      <c r="F71" s="386">
        <v>-7.3999999999999996E-2</v>
      </c>
      <c r="H71" s="401"/>
      <c r="I71" s="403"/>
      <c r="J71" s="401"/>
      <c r="K71" s="401"/>
      <c r="P71" s="207"/>
      <c r="Q71" s="158"/>
      <c r="R71" s="207"/>
      <c r="T71" s="158"/>
      <c r="V71" s="158"/>
    </row>
    <row r="72" spans="1:22" x14ac:dyDescent="0.25">
      <c r="A72" s="384" t="s">
        <v>504</v>
      </c>
      <c r="B72" s="385">
        <v>31725</v>
      </c>
      <c r="C72" s="385">
        <v>36390</v>
      </c>
      <c r="D72" s="386">
        <v>-0.128</v>
      </c>
      <c r="E72" s="385">
        <v>30022</v>
      </c>
      <c r="F72" s="386">
        <v>5.7000000000000002E-2</v>
      </c>
      <c r="H72" s="401"/>
      <c r="I72" s="403"/>
      <c r="J72" s="401"/>
      <c r="K72" s="401"/>
      <c r="P72" s="207"/>
      <c r="Q72" s="158"/>
      <c r="R72" s="207"/>
      <c r="T72" s="158"/>
      <c r="V72" s="158"/>
    </row>
    <row r="73" spans="1:22" x14ac:dyDescent="0.25">
      <c r="A73" s="384" t="s">
        <v>193</v>
      </c>
      <c r="B73" s="385">
        <v>10109</v>
      </c>
      <c r="C73" s="385">
        <v>12164</v>
      </c>
      <c r="D73" s="386">
        <v>-0.16900000000000001</v>
      </c>
      <c r="E73" s="385">
        <v>13711</v>
      </c>
      <c r="F73" s="386">
        <v>-0.26300000000000001</v>
      </c>
      <c r="H73" s="401"/>
      <c r="I73" s="403"/>
      <c r="J73" s="401"/>
      <c r="K73" s="401"/>
      <c r="P73" s="207"/>
      <c r="Q73" s="158"/>
      <c r="R73" s="207"/>
      <c r="T73" s="158"/>
      <c r="V73" s="158"/>
    </row>
    <row r="74" spans="1:22" x14ac:dyDescent="0.25">
      <c r="A74" s="388" t="s">
        <v>505</v>
      </c>
      <c r="B74" s="389">
        <v>32230</v>
      </c>
      <c r="C74" s="389">
        <v>31778</v>
      </c>
      <c r="D74" s="390">
        <v>1.4E-2</v>
      </c>
      <c r="E74" s="389">
        <v>32064</v>
      </c>
      <c r="F74" s="390">
        <v>5.0000000000000001E-3</v>
      </c>
      <c r="H74" s="401"/>
      <c r="I74" s="402"/>
      <c r="J74" s="401"/>
      <c r="K74" s="401"/>
      <c r="P74" s="207"/>
      <c r="Q74" s="158"/>
      <c r="R74" s="207"/>
      <c r="T74" s="158"/>
      <c r="V74" s="158"/>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35B48-FE33-4EB4-B0C7-F534F43C3A08}">
  <sheetPr>
    <tabColor rgb="FF7B2038"/>
  </sheetPr>
  <dimension ref="A1:H74"/>
  <sheetViews>
    <sheetView showGridLines="0" zoomScale="80" zoomScaleNormal="80" workbookViewId="0">
      <pane ySplit="3" topLeftCell="A4" activePane="bottomLeft" state="frozen"/>
      <selection activeCell="C4" sqref="C4"/>
      <selection pane="bottomLeft"/>
    </sheetView>
  </sheetViews>
  <sheetFormatPr defaultColWidth="8.85546875" defaultRowHeight="12" x14ac:dyDescent="0.2"/>
  <cols>
    <col min="1" max="1" width="47.7109375" style="156" customWidth="1"/>
    <col min="2" max="3" width="8.7109375" style="201" bestFit="1" customWidth="1"/>
    <col min="4" max="4" width="9.28515625" style="202" bestFit="1" customWidth="1"/>
    <col min="5" max="6" width="8.7109375" style="201" bestFit="1" customWidth="1"/>
    <col min="7" max="7" width="8.7109375" style="202" bestFit="1" customWidth="1"/>
    <col min="8" max="8" width="11.5703125" style="201" bestFit="1" customWidth="1"/>
    <col min="9" max="16384" width="8.85546875" style="156"/>
  </cols>
  <sheetData>
    <row r="1" spans="1:8" ht="14.25" x14ac:dyDescent="0.2">
      <c r="A1" s="1" t="s">
        <v>2</v>
      </c>
    </row>
    <row r="2" spans="1:8" ht="14.25" x14ac:dyDescent="0.2">
      <c r="A2" s="1" t="s">
        <v>8</v>
      </c>
    </row>
    <row r="3" spans="1:8" ht="14.25" x14ac:dyDescent="0.25">
      <c r="A3" s="2" t="s">
        <v>0</v>
      </c>
      <c r="B3" s="203"/>
      <c r="C3" s="203"/>
      <c r="D3" s="204"/>
      <c r="E3" s="203"/>
      <c r="F3" s="203"/>
      <c r="G3" s="204"/>
      <c r="H3" s="203"/>
    </row>
    <row r="4" spans="1:8" x14ac:dyDescent="0.2">
      <c r="A4" s="205"/>
      <c r="B4" s="206"/>
      <c r="C4" s="206"/>
      <c r="D4" s="207"/>
      <c r="E4" s="206"/>
      <c r="F4" s="206"/>
      <c r="G4" s="207"/>
      <c r="H4" s="206"/>
    </row>
    <row r="5" spans="1:8" ht="12.75" thickBot="1" x14ac:dyDescent="0.25">
      <c r="A5" s="153" t="s">
        <v>52</v>
      </c>
      <c r="B5" s="153"/>
      <c r="C5" s="153"/>
      <c r="D5" s="153"/>
      <c r="E5" s="153"/>
      <c r="F5" s="153"/>
      <c r="G5" s="153"/>
      <c r="H5" s="206"/>
    </row>
    <row r="6" spans="1:8" ht="12.75" thickBot="1" x14ac:dyDescent="0.25">
      <c r="A6" s="168" t="s">
        <v>0</v>
      </c>
      <c r="B6" s="169" t="s">
        <v>345</v>
      </c>
      <c r="C6" s="169" t="s">
        <v>346</v>
      </c>
      <c r="D6" s="177" t="s">
        <v>5</v>
      </c>
      <c r="E6" s="169" t="s">
        <v>347</v>
      </c>
      <c r="F6" s="169" t="s">
        <v>348</v>
      </c>
      <c r="G6" s="177" t="s">
        <v>5</v>
      </c>
      <c r="H6" s="156"/>
    </row>
    <row r="7" spans="1:8" ht="12.75" thickBot="1" x14ac:dyDescent="0.25">
      <c r="A7" s="171" t="s">
        <v>315</v>
      </c>
      <c r="B7" s="179">
        <v>9992</v>
      </c>
      <c r="C7" s="179">
        <v>7697</v>
      </c>
      <c r="D7" s="180">
        <v>0.29799999999999999</v>
      </c>
      <c r="E7" s="179">
        <v>43309</v>
      </c>
      <c r="F7" s="179">
        <v>38341</v>
      </c>
      <c r="G7" s="180">
        <v>0.13</v>
      </c>
      <c r="H7" s="162"/>
    </row>
    <row r="8" spans="1:8" ht="12.75" thickBot="1" x14ac:dyDescent="0.25">
      <c r="A8" s="171" t="s">
        <v>316</v>
      </c>
      <c r="B8" s="179">
        <v>0</v>
      </c>
      <c r="C8" s="179">
        <v>0</v>
      </c>
      <c r="D8" s="180" t="s">
        <v>6</v>
      </c>
      <c r="E8" s="179">
        <v>605</v>
      </c>
      <c r="F8" s="179">
        <v>4251</v>
      </c>
      <c r="G8" s="180">
        <v>-0.85799999999999998</v>
      </c>
      <c r="H8" s="162"/>
    </row>
    <row r="9" spans="1:8" ht="12.75" thickBot="1" x14ac:dyDescent="0.25">
      <c r="A9" s="172" t="s">
        <v>113</v>
      </c>
      <c r="B9" s="178">
        <v>9992</v>
      </c>
      <c r="C9" s="178">
        <v>7697</v>
      </c>
      <c r="D9" s="177">
        <v>0.29799999999999999</v>
      </c>
      <c r="E9" s="178">
        <v>43914</v>
      </c>
      <c r="F9" s="178">
        <v>42592</v>
      </c>
      <c r="G9" s="177">
        <v>3.1E-2</v>
      </c>
      <c r="H9" s="162"/>
    </row>
    <row r="10" spans="1:8" ht="12.75" thickBot="1" x14ac:dyDescent="0.25">
      <c r="A10" s="171" t="s">
        <v>57</v>
      </c>
      <c r="B10" s="179">
        <v>-369</v>
      </c>
      <c r="C10" s="179">
        <v>-441</v>
      </c>
      <c r="D10" s="180">
        <v>-0.16300000000000001</v>
      </c>
      <c r="E10" s="179">
        <v>-1600</v>
      </c>
      <c r="F10" s="179">
        <v>-1591</v>
      </c>
      <c r="G10" s="180">
        <v>6.0000000000000001E-3</v>
      </c>
      <c r="H10" s="162"/>
    </row>
    <row r="11" spans="1:8" ht="12.75" thickBot="1" x14ac:dyDescent="0.25">
      <c r="A11" s="171" t="s">
        <v>58</v>
      </c>
      <c r="B11" s="179">
        <v>-158</v>
      </c>
      <c r="C11" s="179">
        <v>-84</v>
      </c>
      <c r="D11" s="180">
        <v>0.88100000000000001</v>
      </c>
      <c r="E11" s="179">
        <v>-524</v>
      </c>
      <c r="F11" s="179">
        <v>-221</v>
      </c>
      <c r="G11" s="180" t="s">
        <v>6</v>
      </c>
      <c r="H11" s="162"/>
    </row>
    <row r="12" spans="1:8" ht="12.75" thickBot="1" x14ac:dyDescent="0.25">
      <c r="A12" s="171" t="s">
        <v>59</v>
      </c>
      <c r="B12" s="179">
        <v>-1965</v>
      </c>
      <c r="C12" s="179">
        <v>-2648</v>
      </c>
      <c r="D12" s="180">
        <v>-0.25800000000000001</v>
      </c>
      <c r="E12" s="179">
        <v>-8579</v>
      </c>
      <c r="F12" s="179">
        <v>-8753</v>
      </c>
      <c r="G12" s="180">
        <v>-0.02</v>
      </c>
      <c r="H12" s="162"/>
    </row>
    <row r="13" spans="1:8" ht="12.75" thickBot="1" x14ac:dyDescent="0.25">
      <c r="A13" s="172" t="s">
        <v>114</v>
      </c>
      <c r="B13" s="178">
        <v>-2492</v>
      </c>
      <c r="C13" s="178">
        <v>-3173</v>
      </c>
      <c r="D13" s="177">
        <v>-0.215</v>
      </c>
      <c r="E13" s="178">
        <v>-10703</v>
      </c>
      <c r="F13" s="178">
        <v>-10565</v>
      </c>
      <c r="G13" s="177">
        <v>1.2999999999999999E-2</v>
      </c>
      <c r="H13" s="162"/>
    </row>
    <row r="14" spans="1:8" ht="12.75" thickBot="1" x14ac:dyDescent="0.25">
      <c r="A14" s="172" t="s">
        <v>4</v>
      </c>
      <c r="B14" s="178">
        <v>7500</v>
      </c>
      <c r="C14" s="178">
        <v>4524</v>
      </c>
      <c r="D14" s="177">
        <v>0.65800000000000003</v>
      </c>
      <c r="E14" s="178">
        <v>33211</v>
      </c>
      <c r="F14" s="178">
        <v>32027</v>
      </c>
      <c r="G14" s="177">
        <v>3.6999999999999998E-2</v>
      </c>
      <c r="H14" s="162"/>
    </row>
    <row r="15" spans="1:8" s="239" customFormat="1" ht="12.75" thickBot="1" x14ac:dyDescent="0.25">
      <c r="A15" s="183" t="s">
        <v>308</v>
      </c>
      <c r="B15" s="184">
        <v>0.751</v>
      </c>
      <c r="C15" s="184">
        <v>0.58799999999999997</v>
      </c>
      <c r="D15" s="225" t="s">
        <v>360</v>
      </c>
      <c r="E15" s="184">
        <v>0.75600000000000001</v>
      </c>
      <c r="F15" s="184">
        <v>0.752</v>
      </c>
      <c r="G15" s="225" t="s">
        <v>361</v>
      </c>
      <c r="H15" s="238"/>
    </row>
    <row r="16" spans="1:8" ht="12.75" thickBot="1" x14ac:dyDescent="0.25">
      <c r="A16" s="172" t="s">
        <v>62</v>
      </c>
      <c r="B16" s="178">
        <v>4482</v>
      </c>
      <c r="C16" s="178">
        <v>1201</v>
      </c>
      <c r="D16" s="177" t="s">
        <v>6</v>
      </c>
      <c r="E16" s="178">
        <v>20135</v>
      </c>
      <c r="F16" s="178">
        <v>19081</v>
      </c>
      <c r="G16" s="177">
        <v>5.5E-2</v>
      </c>
      <c r="H16" s="162"/>
    </row>
    <row r="17" spans="1:8" ht="12.75" thickBot="1" x14ac:dyDescent="0.25">
      <c r="A17" s="171" t="s">
        <v>64</v>
      </c>
      <c r="B17" s="179">
        <v>-6294</v>
      </c>
      <c r="C17" s="179">
        <v>-6515</v>
      </c>
      <c r="D17" s="180">
        <v>-3.4000000000000002E-2</v>
      </c>
      <c r="E17" s="179">
        <v>-23090</v>
      </c>
      <c r="F17" s="179">
        <v>-23431</v>
      </c>
      <c r="G17" s="180">
        <v>-1.4999999999999999E-2</v>
      </c>
      <c r="H17" s="162"/>
    </row>
    <row r="18" spans="1:8" ht="12.75" thickBot="1" x14ac:dyDescent="0.25">
      <c r="A18" s="171" t="s">
        <v>34</v>
      </c>
      <c r="B18" s="179">
        <v>-52902</v>
      </c>
      <c r="C18" s="179">
        <v>-561</v>
      </c>
      <c r="D18" s="180" t="s">
        <v>6</v>
      </c>
      <c r="E18" s="179">
        <v>-52190</v>
      </c>
      <c r="F18" s="179">
        <v>-10577</v>
      </c>
      <c r="G18" s="180" t="s">
        <v>6</v>
      </c>
      <c r="H18" s="162"/>
    </row>
    <row r="19" spans="1:8" ht="12.75" thickBot="1" x14ac:dyDescent="0.25">
      <c r="A19" s="171" t="s">
        <v>115</v>
      </c>
      <c r="B19" s="179">
        <v>-13</v>
      </c>
      <c r="C19" s="179">
        <v>-223</v>
      </c>
      <c r="D19" s="180">
        <v>-0.94199999999999995</v>
      </c>
      <c r="E19" s="179">
        <v>330</v>
      </c>
      <c r="F19" s="179">
        <v>-1393</v>
      </c>
      <c r="G19" s="180" t="s">
        <v>6</v>
      </c>
      <c r="H19" s="162"/>
    </row>
    <row r="20" spans="1:8" ht="12.75" thickBot="1" x14ac:dyDescent="0.25">
      <c r="A20" s="172" t="s">
        <v>331</v>
      </c>
      <c r="B20" s="178">
        <v>-54727</v>
      </c>
      <c r="C20" s="178">
        <v>-6098</v>
      </c>
      <c r="D20" s="177" t="s">
        <v>6</v>
      </c>
      <c r="E20" s="178">
        <v>-54815</v>
      </c>
      <c r="F20" s="178">
        <v>-16320</v>
      </c>
      <c r="G20" s="177" t="s">
        <v>6</v>
      </c>
      <c r="H20" s="162"/>
    </row>
    <row r="21" spans="1:8" ht="12.75" thickBot="1" x14ac:dyDescent="0.25">
      <c r="A21" s="172" t="s">
        <v>330</v>
      </c>
      <c r="B21" s="178">
        <v>-54727</v>
      </c>
      <c r="C21" s="178">
        <v>-6098</v>
      </c>
      <c r="D21" s="177" t="s">
        <v>6</v>
      </c>
      <c r="E21" s="178">
        <v>-54815</v>
      </c>
      <c r="F21" s="178">
        <v>-16320</v>
      </c>
      <c r="G21" s="177" t="s">
        <v>6</v>
      </c>
      <c r="H21" s="162"/>
    </row>
    <row r="22" spans="1:8" ht="12.75" thickBot="1" x14ac:dyDescent="0.25">
      <c r="A22" s="183" t="s">
        <v>116</v>
      </c>
      <c r="B22" s="208"/>
      <c r="C22" s="208"/>
      <c r="D22" s="209"/>
      <c r="E22" s="208"/>
      <c r="F22" s="208"/>
      <c r="G22" s="209"/>
      <c r="H22" s="162"/>
    </row>
    <row r="23" spans="1:8" ht="12.75" thickBot="1" x14ac:dyDescent="0.25">
      <c r="A23" s="168" t="s">
        <v>117</v>
      </c>
      <c r="B23" s="179">
        <v>-54727</v>
      </c>
      <c r="C23" s="179">
        <v>-6098</v>
      </c>
      <c r="D23" s="180" t="s">
        <v>6</v>
      </c>
      <c r="E23" s="179">
        <v>-54808</v>
      </c>
      <c r="F23" s="179">
        <v>-15566</v>
      </c>
      <c r="G23" s="180" t="s">
        <v>6</v>
      </c>
      <c r="H23" s="162"/>
    </row>
    <row r="24" spans="1:8" ht="12.75" thickBot="1" x14ac:dyDescent="0.25">
      <c r="A24" s="168" t="s">
        <v>39</v>
      </c>
      <c r="B24" s="179">
        <v>0</v>
      </c>
      <c r="C24" s="179">
        <v>0</v>
      </c>
      <c r="D24" s="180" t="s">
        <v>6</v>
      </c>
      <c r="E24" s="179">
        <v>-7</v>
      </c>
      <c r="F24" s="179">
        <v>-754</v>
      </c>
      <c r="G24" s="180">
        <v>-0.99099999999999999</v>
      </c>
      <c r="H24" s="162"/>
    </row>
    <row r="25" spans="1:8" x14ac:dyDescent="0.2">
      <c r="B25" s="156"/>
      <c r="C25" s="156"/>
      <c r="D25" s="156"/>
      <c r="E25" s="156"/>
      <c r="F25" s="156"/>
      <c r="G25" s="156"/>
      <c r="H25" s="156"/>
    </row>
    <row r="26" spans="1:8" x14ac:dyDescent="0.2">
      <c r="B26" s="156"/>
      <c r="C26" s="156"/>
      <c r="D26" s="156"/>
      <c r="E26" s="156"/>
      <c r="F26" s="156"/>
      <c r="G26" s="156"/>
      <c r="H26" s="156"/>
    </row>
    <row r="27" spans="1:8" ht="12.75" thickBot="1" x14ac:dyDescent="0.25">
      <c r="A27" s="153" t="s">
        <v>68</v>
      </c>
      <c r="B27" s="153"/>
      <c r="C27" s="153"/>
      <c r="D27" s="153"/>
      <c r="E27" s="153"/>
      <c r="F27" s="153"/>
      <c r="G27" s="153"/>
      <c r="H27" s="156"/>
    </row>
    <row r="28" spans="1:8" ht="12.75" thickBot="1" x14ac:dyDescent="0.25">
      <c r="A28" s="168" t="s">
        <v>0</v>
      </c>
      <c r="B28" s="169" t="s">
        <v>345</v>
      </c>
      <c r="C28" s="169" t="s">
        <v>346</v>
      </c>
      <c r="D28" s="177" t="s">
        <v>5</v>
      </c>
      <c r="E28" s="169" t="s">
        <v>347</v>
      </c>
      <c r="F28" s="169" t="s">
        <v>348</v>
      </c>
      <c r="G28" s="177" t="s">
        <v>5</v>
      </c>
      <c r="H28" s="156"/>
    </row>
    <row r="29" spans="1:8" ht="12.75" thickBot="1" x14ac:dyDescent="0.25">
      <c r="A29" s="171" t="s">
        <v>118</v>
      </c>
      <c r="B29" s="179">
        <v>13437</v>
      </c>
      <c r="C29" s="179">
        <v>12288</v>
      </c>
      <c r="D29" s="180">
        <v>9.4E-2</v>
      </c>
      <c r="E29" s="179">
        <v>44054</v>
      </c>
      <c r="F29" s="179">
        <v>49728</v>
      </c>
      <c r="G29" s="180">
        <v>-0.114</v>
      </c>
      <c r="H29" s="162"/>
    </row>
    <row r="30" spans="1:8" ht="12.75" thickBot="1" x14ac:dyDescent="0.25">
      <c r="A30" s="171" t="s">
        <v>70</v>
      </c>
      <c r="B30" s="179">
        <v>-1709</v>
      </c>
      <c r="C30" s="179">
        <v>-889</v>
      </c>
      <c r="D30" s="180">
        <v>0.92200000000000004</v>
      </c>
      <c r="E30" s="179">
        <v>-9219</v>
      </c>
      <c r="F30" s="179">
        <v>-6301</v>
      </c>
      <c r="G30" s="180">
        <v>0.46300000000000002</v>
      </c>
      <c r="H30" s="162"/>
    </row>
    <row r="31" spans="1:8" ht="12.75" thickBot="1" x14ac:dyDescent="0.25">
      <c r="A31" s="171" t="s">
        <v>71</v>
      </c>
      <c r="B31" s="179">
        <v>-405</v>
      </c>
      <c r="C31" s="179">
        <v>-352</v>
      </c>
      <c r="D31" s="180">
        <v>0.151</v>
      </c>
      <c r="E31" s="179">
        <v>-1208</v>
      </c>
      <c r="F31" s="179">
        <v>-1321</v>
      </c>
      <c r="G31" s="180">
        <v>-8.5999999999999993E-2</v>
      </c>
      <c r="H31" s="162"/>
    </row>
    <row r="32" spans="1:8" ht="12.75" thickBot="1" x14ac:dyDescent="0.25">
      <c r="A32" s="171" t="s">
        <v>35</v>
      </c>
      <c r="B32" s="179">
        <v>127</v>
      </c>
      <c r="C32" s="179">
        <v>158</v>
      </c>
      <c r="D32" s="180">
        <v>-0.19600000000000001</v>
      </c>
      <c r="E32" s="179">
        <v>856</v>
      </c>
      <c r="F32" s="179">
        <v>458</v>
      </c>
      <c r="G32" s="180">
        <v>0.86899999999999999</v>
      </c>
      <c r="H32" s="162"/>
    </row>
    <row r="33" spans="1:8" ht="12.75" thickBot="1" x14ac:dyDescent="0.25">
      <c r="A33" s="171" t="s">
        <v>72</v>
      </c>
      <c r="B33" s="179">
        <v>152</v>
      </c>
      <c r="C33" s="179">
        <v>-62</v>
      </c>
      <c r="D33" s="180" t="s">
        <v>6</v>
      </c>
      <c r="E33" s="179">
        <v>-2498</v>
      </c>
      <c r="F33" s="179">
        <v>-2388</v>
      </c>
      <c r="G33" s="180">
        <v>4.5999999999999999E-2</v>
      </c>
      <c r="H33" s="162"/>
    </row>
    <row r="34" spans="1:8" ht="12.75" thickBot="1" x14ac:dyDescent="0.25">
      <c r="A34" s="172" t="s">
        <v>119</v>
      </c>
      <c r="B34" s="178">
        <v>11602</v>
      </c>
      <c r="C34" s="178">
        <v>11143</v>
      </c>
      <c r="D34" s="177">
        <v>4.1000000000000002E-2</v>
      </c>
      <c r="E34" s="178">
        <v>31985</v>
      </c>
      <c r="F34" s="178">
        <v>40176</v>
      </c>
      <c r="G34" s="177">
        <v>-0.20399999999999999</v>
      </c>
      <c r="H34" s="162"/>
    </row>
    <row r="35" spans="1:8" ht="12.75" thickBot="1" x14ac:dyDescent="0.25">
      <c r="A35" s="171" t="s">
        <v>75</v>
      </c>
      <c r="B35" s="179">
        <v>-2825</v>
      </c>
      <c r="C35" s="179">
        <v>27149</v>
      </c>
      <c r="D35" s="180" t="s">
        <v>6</v>
      </c>
      <c r="E35" s="179">
        <v>-14097</v>
      </c>
      <c r="F35" s="179">
        <v>11470</v>
      </c>
      <c r="G35" s="180" t="s">
        <v>6</v>
      </c>
      <c r="H35" s="162"/>
    </row>
    <row r="36" spans="1:8" ht="12.75" thickBot="1" x14ac:dyDescent="0.25">
      <c r="A36" s="253" t="s">
        <v>325</v>
      </c>
      <c r="B36" s="181">
        <v>0</v>
      </c>
      <c r="C36" s="181">
        <v>30439</v>
      </c>
      <c r="D36" s="182" t="s">
        <v>6</v>
      </c>
      <c r="E36" s="181">
        <v>0</v>
      </c>
      <c r="F36" s="181">
        <v>40892</v>
      </c>
      <c r="G36" s="182" t="s">
        <v>6</v>
      </c>
      <c r="H36" s="162"/>
    </row>
    <row r="37" spans="1:8" ht="12.75" thickBot="1" x14ac:dyDescent="0.25">
      <c r="A37" s="171" t="s">
        <v>362</v>
      </c>
      <c r="B37" s="179">
        <v>0</v>
      </c>
      <c r="C37" s="179">
        <v>0</v>
      </c>
      <c r="D37" s="180" t="s">
        <v>6</v>
      </c>
      <c r="E37" s="179">
        <v>4751</v>
      </c>
      <c r="F37" s="179">
        <v>0</v>
      </c>
      <c r="G37" s="180" t="s">
        <v>6</v>
      </c>
      <c r="H37" s="162"/>
    </row>
    <row r="38" spans="1:8" ht="12.75" thickBot="1" x14ac:dyDescent="0.25">
      <c r="A38" s="171" t="s">
        <v>120</v>
      </c>
      <c r="B38" s="179">
        <v>256</v>
      </c>
      <c r="C38" s="179">
        <v>43</v>
      </c>
      <c r="D38" s="180" t="s">
        <v>6</v>
      </c>
      <c r="E38" s="179">
        <v>1111</v>
      </c>
      <c r="F38" s="179">
        <v>3312</v>
      </c>
      <c r="G38" s="180">
        <v>-0.66500000000000004</v>
      </c>
      <c r="H38" s="162"/>
    </row>
    <row r="39" spans="1:8" ht="12.75" thickBot="1" x14ac:dyDescent="0.25">
      <c r="A39" s="171" t="s">
        <v>317</v>
      </c>
      <c r="B39" s="179">
        <v>0</v>
      </c>
      <c r="C39" s="179">
        <v>0</v>
      </c>
      <c r="D39" s="180" t="s">
        <v>6</v>
      </c>
      <c r="E39" s="179">
        <v>0</v>
      </c>
      <c r="F39" s="179">
        <v>-6008</v>
      </c>
      <c r="G39" s="180" t="s">
        <v>6</v>
      </c>
      <c r="H39" s="162"/>
    </row>
    <row r="40" spans="1:8" ht="12.75" thickBot="1" x14ac:dyDescent="0.25">
      <c r="A40" s="171" t="s">
        <v>101</v>
      </c>
      <c r="B40" s="179">
        <v>208</v>
      </c>
      <c r="C40" s="179">
        <v>539</v>
      </c>
      <c r="D40" s="180">
        <v>-0.61399999999999999</v>
      </c>
      <c r="E40" s="179">
        <v>208</v>
      </c>
      <c r="F40" s="179">
        <v>8</v>
      </c>
      <c r="G40" s="180" t="s">
        <v>6</v>
      </c>
      <c r="H40" s="162"/>
    </row>
    <row r="41" spans="1:8" ht="12.75" thickBot="1" x14ac:dyDescent="0.25">
      <c r="A41" s="171" t="s">
        <v>326</v>
      </c>
      <c r="B41" s="179">
        <v>0</v>
      </c>
      <c r="C41" s="179">
        <v>260</v>
      </c>
      <c r="D41" s="180" t="s">
        <v>6</v>
      </c>
      <c r="E41" s="179">
        <v>0</v>
      </c>
      <c r="F41" s="179">
        <v>7084</v>
      </c>
      <c r="G41" s="180" t="s">
        <v>6</v>
      </c>
      <c r="H41" s="162"/>
    </row>
    <row r="42" spans="1:8" ht="12.75" thickBot="1" x14ac:dyDescent="0.25">
      <c r="A42" s="171" t="s">
        <v>304</v>
      </c>
      <c r="B42" s="179">
        <v>0</v>
      </c>
      <c r="C42" s="179">
        <v>0</v>
      </c>
      <c r="D42" s="180" t="s">
        <v>6</v>
      </c>
      <c r="E42" s="179">
        <v>-8308</v>
      </c>
      <c r="F42" s="179">
        <v>0</v>
      </c>
      <c r="G42" s="180" t="s">
        <v>6</v>
      </c>
      <c r="H42" s="162"/>
    </row>
    <row r="43" spans="1:8" ht="12.75" thickBot="1" x14ac:dyDescent="0.25">
      <c r="A43" s="172" t="s">
        <v>339</v>
      </c>
      <c r="B43" s="178">
        <v>-2361</v>
      </c>
      <c r="C43" s="178">
        <v>27991</v>
      </c>
      <c r="D43" s="177" t="s">
        <v>6</v>
      </c>
      <c r="E43" s="178">
        <v>-16335</v>
      </c>
      <c r="F43" s="178">
        <v>15866</v>
      </c>
      <c r="G43" s="177" t="s">
        <v>6</v>
      </c>
      <c r="H43" s="162"/>
    </row>
    <row r="44" spans="1:8" ht="12.75" thickBot="1" x14ac:dyDescent="0.25">
      <c r="A44" s="171" t="s">
        <v>78</v>
      </c>
      <c r="B44" s="179">
        <v>0</v>
      </c>
      <c r="C44" s="179">
        <v>168</v>
      </c>
      <c r="D44" s="180" t="s">
        <v>6</v>
      </c>
      <c r="E44" s="179">
        <v>902</v>
      </c>
      <c r="F44" s="179">
        <v>288928</v>
      </c>
      <c r="G44" s="180">
        <v>-0.997</v>
      </c>
      <c r="H44" s="162"/>
    </row>
    <row r="45" spans="1:8" ht="12.75" thickBot="1" x14ac:dyDescent="0.25">
      <c r="A45" s="171" t="s">
        <v>79</v>
      </c>
      <c r="B45" s="179">
        <v>0</v>
      </c>
      <c r="C45" s="179">
        <v>0</v>
      </c>
      <c r="D45" s="180" t="s">
        <v>6</v>
      </c>
      <c r="E45" s="179">
        <v>0</v>
      </c>
      <c r="F45" s="179">
        <v>-292522</v>
      </c>
      <c r="G45" s="180" t="s">
        <v>6</v>
      </c>
      <c r="H45" s="161"/>
    </row>
    <row r="46" spans="1:8" ht="12.75" thickBot="1" x14ac:dyDescent="0.25">
      <c r="A46" s="171" t="s">
        <v>36</v>
      </c>
      <c r="B46" s="179">
        <v>-11</v>
      </c>
      <c r="C46" s="179">
        <v>0</v>
      </c>
      <c r="D46" s="180" t="s">
        <v>6</v>
      </c>
      <c r="E46" s="179">
        <v>-23591</v>
      </c>
      <c r="F46" s="179">
        <v>-20238</v>
      </c>
      <c r="G46" s="180">
        <v>0.16600000000000001</v>
      </c>
      <c r="H46" s="161"/>
    </row>
    <row r="47" spans="1:8" ht="12.75" thickBot="1" x14ac:dyDescent="0.25">
      <c r="A47" s="171" t="s">
        <v>359</v>
      </c>
      <c r="B47" s="179">
        <v>-491</v>
      </c>
      <c r="C47" s="179">
        <v>-796</v>
      </c>
      <c r="D47" s="180">
        <v>-0.38300000000000001</v>
      </c>
      <c r="E47" s="179">
        <v>-491</v>
      </c>
      <c r="F47" s="179">
        <v>-5915</v>
      </c>
      <c r="G47" s="180">
        <v>-0.91700000000000004</v>
      </c>
      <c r="H47" s="161"/>
    </row>
    <row r="48" spans="1:8" ht="12.75" thickBot="1" x14ac:dyDescent="0.25">
      <c r="A48" s="171" t="s">
        <v>146</v>
      </c>
      <c r="B48" s="179">
        <v>-5529</v>
      </c>
      <c r="C48" s="179">
        <v>0</v>
      </c>
      <c r="D48" s="180" t="s">
        <v>6</v>
      </c>
      <c r="E48" s="179">
        <v>-20000</v>
      </c>
      <c r="F48" s="179">
        <v>-4927</v>
      </c>
      <c r="G48" s="180" t="s">
        <v>6</v>
      </c>
      <c r="H48" s="162"/>
    </row>
    <row r="49" spans="1:8" ht="12.75" thickBot="1" x14ac:dyDescent="0.25">
      <c r="A49" s="171" t="s">
        <v>121</v>
      </c>
      <c r="B49" s="179">
        <v>0</v>
      </c>
      <c r="C49" s="179">
        <v>0</v>
      </c>
      <c r="D49" s="180" t="s">
        <v>6</v>
      </c>
      <c r="E49" s="179">
        <v>3706</v>
      </c>
      <c r="F49" s="179">
        <v>5591</v>
      </c>
      <c r="G49" s="180">
        <v>-0.33700000000000002</v>
      </c>
      <c r="H49" s="162"/>
    </row>
    <row r="50" spans="1:8" ht="12.75" thickBot="1" x14ac:dyDescent="0.25">
      <c r="A50" s="171" t="s">
        <v>147</v>
      </c>
      <c r="B50" s="179">
        <v>0</v>
      </c>
      <c r="C50" s="179">
        <v>-2</v>
      </c>
      <c r="D50" s="180" t="s">
        <v>6</v>
      </c>
      <c r="E50" s="179">
        <v>0</v>
      </c>
      <c r="F50" s="179">
        <v>-77</v>
      </c>
      <c r="G50" s="180" t="s">
        <v>6</v>
      </c>
      <c r="H50" s="162"/>
    </row>
    <row r="51" spans="1:8" ht="12.75" thickBot="1" x14ac:dyDescent="0.25">
      <c r="A51" s="171" t="s">
        <v>80</v>
      </c>
      <c r="B51" s="179">
        <v>0</v>
      </c>
      <c r="C51" s="179">
        <v>0</v>
      </c>
      <c r="D51" s="180" t="s">
        <v>6</v>
      </c>
      <c r="E51" s="179">
        <v>0</v>
      </c>
      <c r="F51" s="179">
        <v>-25</v>
      </c>
      <c r="G51" s="180" t="s">
        <v>6</v>
      </c>
      <c r="H51" s="162"/>
    </row>
    <row r="52" spans="1:8" ht="12.75" thickBot="1" x14ac:dyDescent="0.25">
      <c r="A52" s="172" t="s">
        <v>81</v>
      </c>
      <c r="B52" s="178">
        <v>-6031</v>
      </c>
      <c r="C52" s="178">
        <v>-630</v>
      </c>
      <c r="D52" s="177" t="s">
        <v>6</v>
      </c>
      <c r="E52" s="178">
        <v>-39474</v>
      </c>
      <c r="F52" s="178">
        <v>-29185</v>
      </c>
      <c r="G52" s="177">
        <v>0.35299999999999998</v>
      </c>
      <c r="H52" s="161"/>
    </row>
    <row r="53" spans="1:8" ht="12.75" thickBot="1" x14ac:dyDescent="0.25">
      <c r="A53" s="171" t="s">
        <v>104</v>
      </c>
      <c r="B53" s="179">
        <v>-300</v>
      </c>
      <c r="C53" s="179">
        <v>95</v>
      </c>
      <c r="D53" s="180" t="s">
        <v>6</v>
      </c>
      <c r="E53" s="179">
        <v>-2497</v>
      </c>
      <c r="F53" s="179">
        <v>4709</v>
      </c>
      <c r="G53" s="180" t="s">
        <v>6</v>
      </c>
      <c r="H53" s="161"/>
    </row>
    <row r="54" spans="1:8" ht="12.75" thickBot="1" x14ac:dyDescent="0.25">
      <c r="A54" s="172" t="s">
        <v>105</v>
      </c>
      <c r="B54" s="210">
        <v>2910</v>
      </c>
      <c r="C54" s="178">
        <v>38599</v>
      </c>
      <c r="D54" s="177">
        <v>-0.92500000000000004</v>
      </c>
      <c r="E54" s="210">
        <v>-26321</v>
      </c>
      <c r="F54" s="178">
        <v>31566</v>
      </c>
      <c r="G54" s="177" t="s">
        <v>6</v>
      </c>
      <c r="H54" s="161"/>
    </row>
    <row r="55" spans="1:8" ht="12.75" thickBot="1" x14ac:dyDescent="0.25">
      <c r="A55" s="172" t="s">
        <v>83</v>
      </c>
      <c r="B55" s="178">
        <v>37589</v>
      </c>
      <c r="C55" s="178">
        <v>28221</v>
      </c>
      <c r="D55" s="177">
        <v>0.33200000000000002</v>
      </c>
      <c r="E55" s="178">
        <v>66820</v>
      </c>
      <c r="F55" s="178">
        <v>35254</v>
      </c>
      <c r="G55" s="177">
        <v>0.89500000000000002</v>
      </c>
      <c r="H55" s="161"/>
    </row>
    <row r="56" spans="1:8" ht="12.75" thickBot="1" x14ac:dyDescent="0.25">
      <c r="A56" s="172" t="s">
        <v>84</v>
      </c>
      <c r="B56" s="178">
        <v>40499</v>
      </c>
      <c r="C56" s="178">
        <v>66820</v>
      </c>
      <c r="D56" s="177">
        <v>-0.39400000000000002</v>
      </c>
      <c r="E56" s="178">
        <v>40499</v>
      </c>
      <c r="F56" s="178">
        <v>66820</v>
      </c>
      <c r="G56" s="177">
        <v>-0.39400000000000002</v>
      </c>
      <c r="H56" s="161"/>
    </row>
    <row r="57" spans="1:8" x14ac:dyDescent="0.2">
      <c r="B57" s="158"/>
      <c r="C57" s="158"/>
      <c r="D57" s="156"/>
      <c r="E57" s="158"/>
      <c r="F57" s="158"/>
      <c r="G57" s="156"/>
      <c r="H57" s="156"/>
    </row>
    <row r="58" spans="1:8" x14ac:dyDescent="0.2">
      <c r="B58" s="158"/>
      <c r="C58" s="158"/>
      <c r="D58" s="156"/>
      <c r="E58" s="158"/>
      <c r="F58" s="158"/>
      <c r="G58" s="156"/>
      <c r="H58" s="156"/>
    </row>
    <row r="59" spans="1:8" ht="12.75" thickBot="1" x14ac:dyDescent="0.25">
      <c r="A59" s="153" t="s">
        <v>85</v>
      </c>
      <c r="B59" s="154"/>
      <c r="C59" s="154"/>
      <c r="D59" s="154"/>
      <c r="E59" s="154"/>
      <c r="F59" s="154"/>
      <c r="G59" s="156"/>
      <c r="H59" s="156"/>
    </row>
    <row r="60" spans="1:8" ht="12.75" thickBot="1" x14ac:dyDescent="0.25">
      <c r="A60" s="168" t="s">
        <v>0</v>
      </c>
      <c r="B60" s="190">
        <v>44561</v>
      </c>
      <c r="C60" s="190">
        <v>44469</v>
      </c>
      <c r="D60" s="170" t="s">
        <v>5</v>
      </c>
      <c r="E60" s="190">
        <v>44196</v>
      </c>
      <c r="F60" s="170" t="s">
        <v>5</v>
      </c>
      <c r="G60" s="156"/>
      <c r="H60" s="156"/>
    </row>
    <row r="61" spans="1:8" ht="12.75" thickBot="1" x14ac:dyDescent="0.25">
      <c r="A61" s="172" t="s">
        <v>88</v>
      </c>
      <c r="B61" s="211">
        <v>56135</v>
      </c>
      <c r="C61" s="211">
        <v>56871</v>
      </c>
      <c r="D61" s="185">
        <v>-1.2999999999999999E-2</v>
      </c>
      <c r="E61" s="211">
        <v>74928</v>
      </c>
      <c r="F61" s="185">
        <v>-0.251</v>
      </c>
      <c r="G61" s="156"/>
      <c r="H61" s="162"/>
    </row>
    <row r="62" spans="1:8" ht="12.75" thickBot="1" x14ac:dyDescent="0.25">
      <c r="A62" s="171" t="s">
        <v>89</v>
      </c>
      <c r="B62" s="179">
        <v>342118</v>
      </c>
      <c r="C62" s="179">
        <v>383847</v>
      </c>
      <c r="D62" s="187">
        <v>-0.109</v>
      </c>
      <c r="E62" s="179">
        <v>400190</v>
      </c>
      <c r="F62" s="187">
        <v>-0.14499999999999999</v>
      </c>
      <c r="G62" s="156"/>
      <c r="H62" s="162"/>
    </row>
    <row r="63" spans="1:8" ht="12.75" thickBot="1" x14ac:dyDescent="0.25">
      <c r="A63" s="171" t="s">
        <v>91</v>
      </c>
      <c r="B63" s="179">
        <v>7679</v>
      </c>
      <c r="C63" s="179">
        <v>7985</v>
      </c>
      <c r="D63" s="187">
        <v>-3.7999999999999999E-2</v>
      </c>
      <c r="E63" s="179">
        <v>7868</v>
      </c>
      <c r="F63" s="187">
        <v>-2.4E-2</v>
      </c>
      <c r="G63" s="156"/>
      <c r="H63" s="162"/>
    </row>
    <row r="64" spans="1:8" ht="12.75" thickBot="1" x14ac:dyDescent="0.25">
      <c r="A64" s="172" t="s">
        <v>92</v>
      </c>
      <c r="B64" s="178">
        <v>349797</v>
      </c>
      <c r="C64" s="178">
        <v>391832</v>
      </c>
      <c r="D64" s="185">
        <v>-0.107</v>
      </c>
      <c r="E64" s="178">
        <v>408058</v>
      </c>
      <c r="F64" s="185">
        <v>-0.14299999999999999</v>
      </c>
      <c r="G64" s="156"/>
      <c r="H64" s="162"/>
    </row>
    <row r="65" spans="1:8" ht="12.75" thickBot="1" x14ac:dyDescent="0.25">
      <c r="A65" s="172" t="s">
        <v>43</v>
      </c>
      <c r="B65" s="178">
        <v>405932</v>
      </c>
      <c r="C65" s="178">
        <v>448703</v>
      </c>
      <c r="D65" s="185">
        <v>-9.5000000000000001E-2</v>
      </c>
      <c r="E65" s="178">
        <v>482986</v>
      </c>
      <c r="F65" s="185">
        <v>-0.16</v>
      </c>
      <c r="G65" s="156"/>
      <c r="H65" s="162"/>
    </row>
    <row r="66" spans="1:8" ht="12.75" thickBot="1" x14ac:dyDescent="0.25">
      <c r="A66" s="172" t="s">
        <v>96</v>
      </c>
      <c r="B66" s="178">
        <v>15564</v>
      </c>
      <c r="C66" s="178">
        <v>12368</v>
      </c>
      <c r="D66" s="185">
        <v>0.25800000000000001</v>
      </c>
      <c r="E66" s="178">
        <v>15213</v>
      </c>
      <c r="F66" s="185">
        <v>2.3E-2</v>
      </c>
      <c r="G66" s="156"/>
      <c r="H66" s="162"/>
    </row>
    <row r="67" spans="1:8" ht="12.75" thickBot="1" x14ac:dyDescent="0.25">
      <c r="A67" s="171" t="s">
        <v>97</v>
      </c>
      <c r="B67" s="179">
        <v>306928</v>
      </c>
      <c r="C67" s="179">
        <v>294429</v>
      </c>
      <c r="D67" s="187">
        <v>4.2000000000000003E-2</v>
      </c>
      <c r="E67" s="179">
        <v>308090</v>
      </c>
      <c r="F67" s="187">
        <v>-4.0000000000000001E-3</v>
      </c>
      <c r="G67" s="156"/>
      <c r="H67" s="162"/>
    </row>
    <row r="68" spans="1:8" ht="12.75" thickBot="1" x14ac:dyDescent="0.25">
      <c r="A68" s="171" t="s">
        <v>98</v>
      </c>
      <c r="B68" s="179">
        <v>2918</v>
      </c>
      <c r="C68" s="179">
        <v>1356</v>
      </c>
      <c r="D68" s="187" t="s">
        <v>6</v>
      </c>
      <c r="E68" s="179">
        <v>2949</v>
      </c>
      <c r="F68" s="187">
        <v>-1.0999999999999999E-2</v>
      </c>
      <c r="G68" s="156"/>
      <c r="H68" s="162"/>
    </row>
    <row r="69" spans="1:8" ht="12.75" thickBot="1" x14ac:dyDescent="0.25">
      <c r="A69" s="172" t="s">
        <v>99</v>
      </c>
      <c r="B69" s="178">
        <v>309846</v>
      </c>
      <c r="C69" s="178">
        <v>295785</v>
      </c>
      <c r="D69" s="185">
        <v>4.8000000000000001E-2</v>
      </c>
      <c r="E69" s="178">
        <v>311039</v>
      </c>
      <c r="F69" s="185">
        <v>-4.0000000000000001E-3</v>
      </c>
      <c r="G69" s="156"/>
      <c r="H69" s="162"/>
    </row>
    <row r="70" spans="1:8" ht="12.75" thickBot="1" x14ac:dyDescent="0.25">
      <c r="A70" s="172" t="s">
        <v>46</v>
      </c>
      <c r="B70" s="178">
        <v>325410</v>
      </c>
      <c r="C70" s="178">
        <v>308153</v>
      </c>
      <c r="D70" s="185">
        <v>5.6000000000000001E-2</v>
      </c>
      <c r="E70" s="178">
        <v>326252</v>
      </c>
      <c r="F70" s="185">
        <v>-3.0000000000000001E-3</v>
      </c>
      <c r="G70" s="156"/>
      <c r="H70" s="162"/>
    </row>
    <row r="71" spans="1:8" ht="12.75" thickBot="1" x14ac:dyDescent="0.25">
      <c r="A71" s="172" t="s">
        <v>122</v>
      </c>
      <c r="B71" s="178">
        <v>80522</v>
      </c>
      <c r="C71" s="178">
        <v>140550</v>
      </c>
      <c r="D71" s="185">
        <v>-0.42699999999999999</v>
      </c>
      <c r="E71" s="178">
        <v>157454</v>
      </c>
      <c r="F71" s="185">
        <v>-0.48899999999999999</v>
      </c>
      <c r="G71" s="156"/>
      <c r="H71" s="162"/>
    </row>
    <row r="72" spans="1:8" ht="12.75" thickBot="1" x14ac:dyDescent="0.25">
      <c r="A72" s="171" t="s">
        <v>123</v>
      </c>
      <c r="B72" s="179">
        <v>0</v>
      </c>
      <c r="C72" s="179">
        <v>0</v>
      </c>
      <c r="D72" s="187" t="s">
        <v>6</v>
      </c>
      <c r="E72" s="179">
        <v>-720</v>
      </c>
      <c r="F72" s="187" t="s">
        <v>6</v>
      </c>
      <c r="G72" s="156"/>
      <c r="H72" s="162"/>
    </row>
    <row r="73" spans="1:8" ht="12.75" thickBot="1" x14ac:dyDescent="0.25">
      <c r="A73" s="172" t="s">
        <v>47</v>
      </c>
      <c r="B73" s="178">
        <v>80522</v>
      </c>
      <c r="C73" s="178">
        <v>140550</v>
      </c>
      <c r="D73" s="185">
        <v>-0.42699999999999999</v>
      </c>
      <c r="E73" s="178">
        <v>156734</v>
      </c>
      <c r="F73" s="185">
        <v>-0.48599999999999999</v>
      </c>
      <c r="G73" s="156"/>
      <c r="H73" s="162"/>
    </row>
    <row r="74" spans="1:8" ht="12.75" thickBot="1" x14ac:dyDescent="0.25">
      <c r="A74" s="172" t="s">
        <v>48</v>
      </c>
      <c r="B74" s="178">
        <v>405932</v>
      </c>
      <c r="C74" s="178">
        <v>448703</v>
      </c>
      <c r="D74" s="185">
        <v>-9.5000000000000001E-2</v>
      </c>
      <c r="E74" s="178">
        <v>482986</v>
      </c>
      <c r="F74" s="185">
        <v>-0.16</v>
      </c>
      <c r="G74" s="156"/>
      <c r="H74" s="162"/>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97E96-CC9D-48EE-A66B-7B4AB3E3317E}">
  <sheetPr>
    <tabColor rgb="FF7B2038"/>
  </sheetPr>
  <dimension ref="A1:X60"/>
  <sheetViews>
    <sheetView showGridLines="0" zoomScale="80" zoomScaleNormal="80" workbookViewId="0">
      <pane ySplit="3" topLeftCell="A4" activePane="bottomLeft" state="frozen"/>
      <selection activeCell="G62" sqref="G62"/>
      <selection pane="bottomLeft"/>
    </sheetView>
  </sheetViews>
  <sheetFormatPr defaultColWidth="8.85546875" defaultRowHeight="12" x14ac:dyDescent="0.2"/>
  <cols>
    <col min="1" max="1" width="47.7109375" style="156" customWidth="1"/>
    <col min="2" max="2" width="10.28515625" style="156" customWidth="1"/>
    <col min="3" max="3" width="10.28515625" style="156" bestFit="1" customWidth="1"/>
    <col min="4" max="4" width="9.5703125" style="156" bestFit="1" customWidth="1"/>
    <col min="5" max="5" width="8.7109375" style="156" bestFit="1" customWidth="1"/>
    <col min="6" max="6" width="7.85546875" style="156" bestFit="1" customWidth="1"/>
    <col min="7" max="7" width="8.85546875" style="156"/>
    <col min="8" max="9" width="7.85546875" style="156" bestFit="1" customWidth="1"/>
    <col min="10" max="11" width="9.28515625" style="156" bestFit="1" customWidth="1"/>
    <col min="12" max="12" width="10.140625" style="156" bestFit="1" customWidth="1"/>
    <col min="13" max="13" width="11" style="156" bestFit="1" customWidth="1"/>
    <col min="14" max="16384" width="8.85546875" style="156"/>
  </cols>
  <sheetData>
    <row r="1" spans="1:21" s="163" customFormat="1" ht="14.25" x14ac:dyDescent="0.25">
      <c r="A1" s="1" t="s">
        <v>2</v>
      </c>
      <c r="B1" s="161"/>
      <c r="C1" s="161"/>
      <c r="D1" s="162"/>
      <c r="E1" s="161"/>
      <c r="F1" s="162"/>
    </row>
    <row r="2" spans="1:21" s="163" customFormat="1" ht="14.25" x14ac:dyDescent="0.25">
      <c r="A2" s="1" t="s">
        <v>506</v>
      </c>
      <c r="B2" s="161"/>
      <c r="C2" s="161"/>
      <c r="D2" s="162"/>
      <c r="E2" s="161"/>
      <c r="F2" s="162"/>
    </row>
    <row r="3" spans="1:21" s="163" customFormat="1" ht="14.25" x14ac:dyDescent="0.25">
      <c r="A3" s="68" t="s">
        <v>0</v>
      </c>
      <c r="B3" s="164"/>
      <c r="C3" s="164"/>
      <c r="D3" s="165"/>
      <c r="E3" s="164"/>
      <c r="F3" s="165"/>
      <c r="G3" s="307"/>
    </row>
    <row r="5" spans="1:21" ht="12.75" thickBot="1" x14ac:dyDescent="0.25">
      <c r="A5" s="406" t="s">
        <v>52</v>
      </c>
      <c r="B5" s="407"/>
      <c r="C5" s="407"/>
      <c r="D5" s="407"/>
      <c r="E5" s="407"/>
      <c r="F5" s="407"/>
      <c r="G5" s="407"/>
    </row>
    <row r="6" spans="1:21" ht="12.75" thickBot="1" x14ac:dyDescent="0.25">
      <c r="A6" s="408" t="s">
        <v>0</v>
      </c>
      <c r="B6" s="169" t="s">
        <v>345</v>
      </c>
      <c r="C6" s="169" t="s">
        <v>346</v>
      </c>
      <c r="D6" s="177" t="s">
        <v>5</v>
      </c>
      <c r="E6" s="169" t="s">
        <v>347</v>
      </c>
      <c r="F6" s="169" t="s">
        <v>348</v>
      </c>
      <c r="G6" s="177" t="s">
        <v>5</v>
      </c>
    </row>
    <row r="7" spans="1:21" ht="15" x14ac:dyDescent="0.25">
      <c r="A7" s="409" t="s">
        <v>507</v>
      </c>
      <c r="B7" s="410">
        <v>11598</v>
      </c>
      <c r="C7" s="410">
        <v>8684</v>
      </c>
      <c r="D7" s="364">
        <v>0.33600000000000002</v>
      </c>
      <c r="E7" s="410">
        <v>31196</v>
      </c>
      <c r="F7" s="410">
        <v>25794</v>
      </c>
      <c r="G7" s="364">
        <v>0.20899999999999999</v>
      </c>
      <c r="I7" s="202"/>
      <c r="J7" s="396"/>
      <c r="K7"/>
      <c r="L7" s="201"/>
      <c r="M7" s="411"/>
      <c r="N7" s="158"/>
      <c r="O7" s="158"/>
      <c r="P7" s="157"/>
      <c r="S7" s="157"/>
    </row>
    <row r="8" spans="1:21" ht="15" x14ac:dyDescent="0.25">
      <c r="A8" s="412" t="s">
        <v>463</v>
      </c>
      <c r="B8" s="413">
        <v>-4663</v>
      </c>
      <c r="C8" s="413">
        <v>-3478</v>
      </c>
      <c r="D8" s="361">
        <v>0.34100000000000003</v>
      </c>
      <c r="E8" s="413">
        <v>-15863</v>
      </c>
      <c r="F8" s="413">
        <v>-13741</v>
      </c>
      <c r="G8" s="361">
        <v>0.154</v>
      </c>
      <c r="I8" s="202"/>
      <c r="J8" s="396"/>
      <c r="K8"/>
      <c r="L8" s="201"/>
      <c r="M8" s="411"/>
      <c r="N8" s="158"/>
      <c r="O8" s="158"/>
      <c r="P8" s="157"/>
      <c r="S8" s="157"/>
    </row>
    <row r="9" spans="1:21" ht="15" x14ac:dyDescent="0.25">
      <c r="A9" s="412" t="s">
        <v>59</v>
      </c>
      <c r="B9" s="413">
        <v>-2017</v>
      </c>
      <c r="C9" s="413">
        <v>-995</v>
      </c>
      <c r="D9" s="361" t="s">
        <v>6</v>
      </c>
      <c r="E9" s="413">
        <v>-5227</v>
      </c>
      <c r="F9" s="413">
        <v>-3705</v>
      </c>
      <c r="G9" s="361">
        <v>0.41099999999999998</v>
      </c>
      <c r="I9" s="202"/>
      <c r="J9" s="396"/>
      <c r="K9"/>
      <c r="L9" s="201"/>
      <c r="M9" s="411"/>
      <c r="N9" s="158"/>
      <c r="O9" s="158"/>
      <c r="P9" s="157"/>
      <c r="S9" s="157"/>
    </row>
    <row r="10" spans="1:21" ht="15" x14ac:dyDescent="0.25">
      <c r="A10" s="409" t="s">
        <v>4</v>
      </c>
      <c r="B10" s="410">
        <v>4918</v>
      </c>
      <c r="C10" s="410">
        <v>4211</v>
      </c>
      <c r="D10" s="364">
        <v>0.16800000000000001</v>
      </c>
      <c r="E10" s="410">
        <v>10106</v>
      </c>
      <c r="F10" s="410">
        <v>8348</v>
      </c>
      <c r="G10" s="364">
        <v>0.21099999999999999</v>
      </c>
      <c r="I10" s="202"/>
      <c r="J10" s="396"/>
      <c r="K10"/>
      <c r="L10" s="201"/>
      <c r="M10" s="411"/>
      <c r="N10" s="158"/>
      <c r="O10" s="158"/>
      <c r="P10" s="157"/>
      <c r="S10" s="157"/>
    </row>
    <row r="11" spans="1:21" ht="15" x14ac:dyDescent="0.25">
      <c r="A11" s="414" t="s">
        <v>308</v>
      </c>
      <c r="B11" s="415">
        <v>0.42399999999999999</v>
      </c>
      <c r="C11" s="415">
        <v>0.48499999999999999</v>
      </c>
      <c r="D11" s="416" t="s">
        <v>570</v>
      </c>
      <c r="E11" s="415">
        <v>0.32400000000000001</v>
      </c>
      <c r="F11" s="415">
        <v>0.32400000000000001</v>
      </c>
      <c r="G11" s="416" t="s">
        <v>569</v>
      </c>
      <c r="I11" s="202"/>
      <c r="J11" s="396"/>
      <c r="K11"/>
      <c r="L11" s="201"/>
      <c r="M11" s="411"/>
      <c r="N11" s="158"/>
      <c r="O11" s="158"/>
      <c r="P11" s="157"/>
      <c r="S11" s="157"/>
    </row>
    <row r="12" spans="1:21" ht="15" x14ac:dyDescent="0.25">
      <c r="A12" s="412" t="s">
        <v>508</v>
      </c>
      <c r="B12" s="413">
        <v>718</v>
      </c>
      <c r="C12" s="413">
        <v>-864</v>
      </c>
      <c r="D12" s="361" t="s">
        <v>6</v>
      </c>
      <c r="E12" s="413">
        <v>1810</v>
      </c>
      <c r="F12" s="413">
        <v>-3842</v>
      </c>
      <c r="G12" s="361" t="s">
        <v>6</v>
      </c>
      <c r="I12" s="202"/>
      <c r="J12" s="396"/>
      <c r="K12"/>
      <c r="L12" s="201"/>
      <c r="M12" s="411"/>
      <c r="N12" s="158"/>
      <c r="O12" s="158"/>
      <c r="P12" s="157"/>
      <c r="S12" s="157"/>
      <c r="U12" s="392"/>
    </row>
    <row r="13" spans="1:21" ht="15" x14ac:dyDescent="0.25">
      <c r="A13" s="412" t="s">
        <v>61</v>
      </c>
      <c r="B13" s="413">
        <v>-558</v>
      </c>
      <c r="C13" s="413">
        <v>-475</v>
      </c>
      <c r="D13" s="361">
        <v>0.17499999999999999</v>
      </c>
      <c r="E13" s="413">
        <v>-2102</v>
      </c>
      <c r="F13" s="413">
        <v>-1996</v>
      </c>
      <c r="G13" s="361">
        <v>5.2999999999999999E-2</v>
      </c>
      <c r="I13" s="202"/>
      <c r="J13" s="396"/>
      <c r="K13"/>
      <c r="L13" s="201"/>
      <c r="M13" s="411"/>
      <c r="N13" s="158"/>
      <c r="O13" s="158"/>
      <c r="P13" s="157"/>
      <c r="S13" s="157"/>
    </row>
    <row r="14" spans="1:21" ht="15" x14ac:dyDescent="0.25">
      <c r="A14" s="412" t="s">
        <v>125</v>
      </c>
      <c r="B14" s="413">
        <v>-419</v>
      </c>
      <c r="C14" s="413">
        <v>-279</v>
      </c>
      <c r="D14" s="361">
        <v>0.502</v>
      </c>
      <c r="E14" s="413">
        <v>-1496</v>
      </c>
      <c r="F14" s="413">
        <v>-1226</v>
      </c>
      <c r="G14" s="361">
        <v>0.22</v>
      </c>
      <c r="I14" s="202"/>
      <c r="J14" s="396"/>
      <c r="K14"/>
      <c r="L14" s="201"/>
      <c r="M14" s="411"/>
      <c r="N14" s="158"/>
      <c r="O14" s="158"/>
      <c r="P14" s="157"/>
      <c r="S14" s="157"/>
    </row>
    <row r="15" spans="1:21" ht="15" x14ac:dyDescent="0.25">
      <c r="A15" s="412" t="s">
        <v>34</v>
      </c>
      <c r="B15" s="413">
        <v>1004</v>
      </c>
      <c r="C15" s="413">
        <v>1109</v>
      </c>
      <c r="D15" s="361">
        <v>-9.5000000000000001E-2</v>
      </c>
      <c r="E15" s="413">
        <v>1004</v>
      </c>
      <c r="F15" s="413">
        <v>1109</v>
      </c>
      <c r="G15" s="361">
        <v>-9.5000000000000001E-2</v>
      </c>
      <c r="I15" s="202"/>
      <c r="J15" s="396"/>
      <c r="K15"/>
      <c r="N15" s="158"/>
      <c r="O15" s="158"/>
      <c r="P15" s="157"/>
      <c r="R15" s="392"/>
      <c r="S15" s="157"/>
      <c r="U15" s="392"/>
    </row>
    <row r="16" spans="1:21" ht="15" x14ac:dyDescent="0.25">
      <c r="A16" s="412" t="s">
        <v>509</v>
      </c>
      <c r="B16" s="413">
        <v>2347</v>
      </c>
      <c r="C16" s="413">
        <v>635</v>
      </c>
      <c r="D16" s="361" t="s">
        <v>6</v>
      </c>
      <c r="E16" s="413">
        <v>2167</v>
      </c>
      <c r="F16" s="413">
        <v>755</v>
      </c>
      <c r="G16" s="361" t="s">
        <v>6</v>
      </c>
      <c r="I16" s="202"/>
      <c r="J16" s="396"/>
      <c r="K16"/>
      <c r="L16" s="201"/>
      <c r="M16" s="411"/>
      <c r="N16" s="158"/>
      <c r="O16" s="158"/>
      <c r="P16" s="157"/>
      <c r="S16" s="157"/>
      <c r="U16" s="392"/>
    </row>
    <row r="17" spans="1:22" ht="15" x14ac:dyDescent="0.25">
      <c r="A17" s="409" t="s">
        <v>510</v>
      </c>
      <c r="B17" s="417">
        <v>8010</v>
      </c>
      <c r="C17" s="417">
        <v>4337</v>
      </c>
      <c r="D17" s="364">
        <v>0.84699999999999998</v>
      </c>
      <c r="E17" s="417">
        <v>11489</v>
      </c>
      <c r="F17" s="417">
        <v>3148</v>
      </c>
      <c r="G17" s="364" t="s">
        <v>6</v>
      </c>
      <c r="I17" s="202"/>
      <c r="J17" s="396"/>
      <c r="K17"/>
      <c r="L17" s="201"/>
      <c r="M17" s="411"/>
      <c r="N17" s="158"/>
      <c r="O17" s="158"/>
      <c r="P17" s="157"/>
      <c r="S17" s="157"/>
      <c r="U17" s="392"/>
    </row>
    <row r="18" spans="1:22" ht="15" x14ac:dyDescent="0.25">
      <c r="A18" s="409" t="s">
        <v>472</v>
      </c>
      <c r="B18" s="410">
        <v>8010</v>
      </c>
      <c r="C18" s="410">
        <v>4337</v>
      </c>
      <c r="D18" s="364">
        <v>0.84699999999999998</v>
      </c>
      <c r="E18" s="410">
        <v>11489</v>
      </c>
      <c r="F18" s="410">
        <v>3148</v>
      </c>
      <c r="G18" s="364" t="s">
        <v>6</v>
      </c>
      <c r="L18" s="201"/>
      <c r="M18" s="411"/>
      <c r="N18" s="158"/>
      <c r="O18" s="158"/>
      <c r="P18" s="157"/>
      <c r="S18" s="157"/>
    </row>
    <row r="19" spans="1:22" x14ac:dyDescent="0.2">
      <c r="B19" s="418"/>
      <c r="C19" s="418"/>
    </row>
    <row r="20" spans="1:22" ht="12.75" thickBot="1" x14ac:dyDescent="0.25">
      <c r="A20" s="406" t="s">
        <v>68</v>
      </c>
      <c r="B20" s="407"/>
      <c r="C20" s="407"/>
      <c r="D20" s="407"/>
      <c r="E20" s="407"/>
      <c r="F20" s="407"/>
      <c r="G20" s="407"/>
    </row>
    <row r="21" spans="1:22" ht="12.75" thickBot="1" x14ac:dyDescent="0.25">
      <c r="A21" s="408" t="s">
        <v>0</v>
      </c>
      <c r="B21" s="169" t="s">
        <v>345</v>
      </c>
      <c r="C21" s="169" t="s">
        <v>346</v>
      </c>
      <c r="D21" s="177" t="s">
        <v>5</v>
      </c>
      <c r="E21" s="169" t="s">
        <v>347</v>
      </c>
      <c r="F21" s="169" t="s">
        <v>348</v>
      </c>
      <c r="G21" s="177" t="s">
        <v>5</v>
      </c>
    </row>
    <row r="22" spans="1:22" ht="12.75" thickBot="1" x14ac:dyDescent="0.25">
      <c r="A22" s="171" t="s">
        <v>511</v>
      </c>
      <c r="B22" s="419">
        <f>6855</f>
        <v>6855</v>
      </c>
      <c r="C22" s="413">
        <v>4505</v>
      </c>
      <c r="D22" s="361">
        <v>0.52200000000000002</v>
      </c>
      <c r="E22" s="420">
        <v>32727</v>
      </c>
      <c r="F22" s="413">
        <v>23852</v>
      </c>
      <c r="G22" s="361">
        <v>0.372</v>
      </c>
      <c r="P22" s="201"/>
      <c r="Q22" s="201"/>
      <c r="V22" s="157"/>
    </row>
    <row r="23" spans="1:22" ht="12.75" thickBot="1" x14ac:dyDescent="0.25">
      <c r="A23" s="171" t="s">
        <v>512</v>
      </c>
      <c r="B23" s="421">
        <v>195</v>
      </c>
      <c r="C23" s="413">
        <v>158</v>
      </c>
      <c r="D23" s="361">
        <v>0.23400000000000001</v>
      </c>
      <c r="E23" s="413">
        <v>687</v>
      </c>
      <c r="F23" s="413">
        <v>633</v>
      </c>
      <c r="G23" s="361">
        <v>8.5000000000000006E-2</v>
      </c>
      <c r="P23" s="201"/>
      <c r="Q23" s="201"/>
      <c r="V23" s="157"/>
    </row>
    <row r="24" spans="1:22" ht="12.75" thickBot="1" x14ac:dyDescent="0.25">
      <c r="A24" s="171" t="s">
        <v>70</v>
      </c>
      <c r="B24" s="421">
        <v>-1650</v>
      </c>
      <c r="C24" s="413">
        <v>-923</v>
      </c>
      <c r="D24" s="361">
        <v>0.78800000000000003</v>
      </c>
      <c r="E24" s="413">
        <v>-4480</v>
      </c>
      <c r="F24" s="413">
        <v>-3314</v>
      </c>
      <c r="G24" s="361">
        <v>0.35199999999999998</v>
      </c>
      <c r="P24" s="201"/>
      <c r="Q24" s="201"/>
      <c r="R24" s="392"/>
      <c r="S24" s="392"/>
      <c r="V24" s="157"/>
    </row>
    <row r="25" spans="1:22" ht="12.75" thickBot="1" x14ac:dyDescent="0.25">
      <c r="A25" s="171" t="s">
        <v>71</v>
      </c>
      <c r="B25" s="421">
        <v>-4563</v>
      </c>
      <c r="C25" s="413">
        <v>-3816</v>
      </c>
      <c r="D25" s="361">
        <v>0.19600000000000001</v>
      </c>
      <c r="E25" s="413">
        <v>-16199</v>
      </c>
      <c r="F25" s="413">
        <v>-13589</v>
      </c>
      <c r="G25" s="361">
        <v>0.192</v>
      </c>
      <c r="P25" s="201"/>
      <c r="Q25" s="201"/>
      <c r="V25" s="157"/>
    </row>
    <row r="26" spans="1:22" ht="12.75" thickBot="1" x14ac:dyDescent="0.25">
      <c r="A26" s="171" t="s">
        <v>35</v>
      </c>
      <c r="B26" s="421">
        <v>38</v>
      </c>
      <c r="C26" s="413">
        <v>57</v>
      </c>
      <c r="D26" s="361">
        <v>-0.33300000000000002</v>
      </c>
      <c r="E26" s="413">
        <v>180</v>
      </c>
      <c r="F26" s="413">
        <v>191</v>
      </c>
      <c r="G26" s="361">
        <v>-5.8000000000000003E-2</v>
      </c>
      <c r="P26" s="201"/>
      <c r="Q26" s="201"/>
      <c r="V26" s="157"/>
    </row>
    <row r="27" spans="1:22" ht="12.75" thickBot="1" x14ac:dyDescent="0.25">
      <c r="A27" s="171" t="s">
        <v>513</v>
      </c>
      <c r="B27" s="421">
        <v>0</v>
      </c>
      <c r="C27" s="413">
        <v>0</v>
      </c>
      <c r="D27" s="361" t="s">
        <v>6</v>
      </c>
      <c r="E27" s="413">
        <v>0</v>
      </c>
      <c r="F27" s="413">
        <v>400</v>
      </c>
      <c r="G27" s="361" t="s">
        <v>6</v>
      </c>
      <c r="P27" s="201"/>
      <c r="Q27" s="201"/>
      <c r="R27" s="392"/>
      <c r="S27" s="392"/>
      <c r="U27" s="392"/>
      <c r="V27" s="157"/>
    </row>
    <row r="28" spans="1:22" ht="12.75" thickBot="1" x14ac:dyDescent="0.25">
      <c r="A28" s="171" t="s">
        <v>72</v>
      </c>
      <c r="B28" s="421">
        <v>-147</v>
      </c>
      <c r="C28" s="413">
        <v>-188</v>
      </c>
      <c r="D28" s="361">
        <v>-0.218</v>
      </c>
      <c r="E28" s="413">
        <v>-1034</v>
      </c>
      <c r="F28" s="413">
        <v>-296</v>
      </c>
      <c r="G28" s="361" t="s">
        <v>6</v>
      </c>
      <c r="P28" s="201"/>
      <c r="Q28" s="201"/>
      <c r="R28" s="392"/>
      <c r="S28" s="392"/>
      <c r="U28" s="392"/>
      <c r="V28" s="157"/>
    </row>
    <row r="29" spans="1:22" ht="12.75" thickBot="1" x14ac:dyDescent="0.25">
      <c r="A29" s="172" t="s">
        <v>100</v>
      </c>
      <c r="B29" s="200">
        <v>728</v>
      </c>
      <c r="C29" s="178">
        <v>-207</v>
      </c>
      <c r="D29" s="364" t="s">
        <v>6</v>
      </c>
      <c r="E29" s="178">
        <v>11881</v>
      </c>
      <c r="F29" s="178">
        <v>7877</v>
      </c>
      <c r="G29" s="364">
        <v>0.50800000000000001</v>
      </c>
      <c r="P29" s="201"/>
      <c r="Q29" s="201"/>
      <c r="V29" s="157"/>
    </row>
    <row r="30" spans="1:22" ht="12.75" thickBot="1" x14ac:dyDescent="0.25">
      <c r="A30" s="171" t="s">
        <v>126</v>
      </c>
      <c r="B30" s="421">
        <f>-3886</f>
        <v>-3886</v>
      </c>
      <c r="C30" s="413">
        <v>-2077</v>
      </c>
      <c r="D30" s="361">
        <v>0.871</v>
      </c>
      <c r="E30" s="413">
        <v>-22956</v>
      </c>
      <c r="F30" s="413">
        <v>-7129</v>
      </c>
      <c r="G30" s="361" t="s">
        <v>6</v>
      </c>
      <c r="P30" s="201"/>
      <c r="Q30" s="201"/>
      <c r="R30" s="392"/>
      <c r="S30" s="392"/>
      <c r="U30" s="392"/>
      <c r="V30" s="157"/>
    </row>
    <row r="31" spans="1:22" ht="12.75" thickBot="1" x14ac:dyDescent="0.25">
      <c r="A31" s="172" t="s">
        <v>338</v>
      </c>
      <c r="B31" s="178">
        <v>-3886</v>
      </c>
      <c r="C31" s="178">
        <v>-2077</v>
      </c>
      <c r="D31" s="364">
        <v>0.871</v>
      </c>
      <c r="E31" s="178">
        <v>-22956</v>
      </c>
      <c r="F31" s="178">
        <v>-7129</v>
      </c>
      <c r="G31" s="364" t="s">
        <v>6</v>
      </c>
      <c r="P31" s="201"/>
      <c r="Q31" s="201"/>
      <c r="R31" s="392"/>
      <c r="S31" s="392"/>
      <c r="U31" s="392"/>
      <c r="V31" s="157"/>
    </row>
    <row r="32" spans="1:22" ht="12.75" thickBot="1" x14ac:dyDescent="0.25">
      <c r="A32" s="171" t="s">
        <v>78</v>
      </c>
      <c r="B32" s="413">
        <v>4351</v>
      </c>
      <c r="C32" s="413">
        <v>429</v>
      </c>
      <c r="D32" s="361" t="s">
        <v>6</v>
      </c>
      <c r="E32" s="413">
        <v>7541</v>
      </c>
      <c r="F32" s="413">
        <v>2753</v>
      </c>
      <c r="G32" s="361" t="s">
        <v>6</v>
      </c>
      <c r="P32" s="201"/>
      <c r="Q32" s="201"/>
      <c r="R32" s="392"/>
      <c r="S32" s="392"/>
      <c r="U32" s="392"/>
      <c r="V32" s="157"/>
    </row>
    <row r="33" spans="1:24" ht="12.75" thickBot="1" x14ac:dyDescent="0.25">
      <c r="A33" s="171" t="s">
        <v>79</v>
      </c>
      <c r="B33" s="413">
        <v>-2824</v>
      </c>
      <c r="C33" s="413">
        <v>-642</v>
      </c>
      <c r="D33" s="361" t="s">
        <v>6</v>
      </c>
      <c r="E33" s="413">
        <v>-6783</v>
      </c>
      <c r="F33" s="413">
        <v>-1521</v>
      </c>
      <c r="G33" s="361" t="s">
        <v>6</v>
      </c>
      <c r="P33" s="201"/>
      <c r="Q33" s="201"/>
      <c r="R33" s="392"/>
      <c r="S33" s="392"/>
      <c r="U33" s="392"/>
      <c r="V33" s="157"/>
    </row>
    <row r="34" spans="1:24" ht="12.75" thickBot="1" x14ac:dyDescent="0.25">
      <c r="A34" s="171" t="s">
        <v>147</v>
      </c>
      <c r="B34" s="413">
        <v>-11</v>
      </c>
      <c r="C34" s="413">
        <v>-160</v>
      </c>
      <c r="D34" s="361">
        <v>-0.93100000000000005</v>
      </c>
      <c r="E34" s="413">
        <v>-55</v>
      </c>
      <c r="F34" s="413">
        <v>-305</v>
      </c>
      <c r="G34" s="361">
        <v>-0.82</v>
      </c>
      <c r="P34" s="201"/>
      <c r="Q34" s="201"/>
      <c r="V34" s="157"/>
    </row>
    <row r="35" spans="1:24" ht="12.75" thickBot="1" x14ac:dyDescent="0.25">
      <c r="A35" s="171" t="s">
        <v>36</v>
      </c>
      <c r="B35" s="413">
        <v>-327</v>
      </c>
      <c r="C35" s="413">
        <v>-406</v>
      </c>
      <c r="D35" s="361">
        <v>0.434</v>
      </c>
      <c r="E35" s="413">
        <v>-1314</v>
      </c>
      <c r="F35" s="413">
        <v>-1050</v>
      </c>
      <c r="G35" s="361">
        <v>0.434</v>
      </c>
      <c r="P35" s="201"/>
      <c r="Q35" s="201"/>
      <c r="V35" s="157"/>
    </row>
    <row r="36" spans="1:24" ht="12.75" thickBot="1" x14ac:dyDescent="0.25">
      <c r="A36" s="171" t="s">
        <v>121</v>
      </c>
      <c r="B36" s="413">
        <v>1372</v>
      </c>
      <c r="C36" s="413">
        <v>138</v>
      </c>
      <c r="D36" s="361" t="s">
        <v>6</v>
      </c>
      <c r="E36" s="413">
        <v>14914</v>
      </c>
      <c r="F36" s="413">
        <v>201</v>
      </c>
      <c r="G36" s="361" t="s">
        <v>6</v>
      </c>
      <c r="P36" s="201"/>
      <c r="Q36" s="201"/>
      <c r="R36" s="392"/>
      <c r="S36" s="392"/>
      <c r="U36" s="392"/>
      <c r="V36" s="157"/>
    </row>
    <row r="37" spans="1:24" ht="12.75" thickBot="1" x14ac:dyDescent="0.25">
      <c r="A37" s="172" t="s">
        <v>103</v>
      </c>
      <c r="B37" s="178">
        <v>2561</v>
      </c>
      <c r="C37" s="178">
        <v>-641</v>
      </c>
      <c r="D37" s="364" t="s">
        <v>6</v>
      </c>
      <c r="E37" s="178">
        <v>14303</v>
      </c>
      <c r="F37" s="178">
        <v>78</v>
      </c>
      <c r="G37" s="364" t="s">
        <v>6</v>
      </c>
      <c r="P37" s="201"/>
      <c r="Q37" s="201"/>
      <c r="R37" s="392"/>
      <c r="S37" s="392"/>
      <c r="U37" s="392"/>
      <c r="V37" s="157"/>
    </row>
    <row r="38" spans="1:24" ht="12.75" thickBot="1" x14ac:dyDescent="0.25">
      <c r="A38" s="171" t="s">
        <v>514</v>
      </c>
      <c r="B38" s="413">
        <v>-116</v>
      </c>
      <c r="C38" s="413">
        <v>169</v>
      </c>
      <c r="D38" s="361" t="s">
        <v>6</v>
      </c>
      <c r="E38" s="413">
        <v>-531</v>
      </c>
      <c r="F38" s="413">
        <v>441</v>
      </c>
      <c r="G38" s="361" t="s">
        <v>6</v>
      </c>
      <c r="P38" s="201"/>
      <c r="Q38" s="201"/>
      <c r="R38" s="392"/>
      <c r="S38" s="392"/>
      <c r="U38" s="392"/>
      <c r="V38" s="157"/>
    </row>
    <row r="39" spans="1:24" ht="12.75" thickBot="1" x14ac:dyDescent="0.25">
      <c r="A39" s="172" t="s">
        <v>105</v>
      </c>
      <c r="B39" s="178">
        <v>-713</v>
      </c>
      <c r="C39" s="178">
        <v>-2756</v>
      </c>
      <c r="D39" s="364">
        <v>-0.74099999999999999</v>
      </c>
      <c r="E39" s="178">
        <v>2697</v>
      </c>
      <c r="F39" s="178">
        <v>1267</v>
      </c>
      <c r="G39" s="364" t="s">
        <v>6</v>
      </c>
      <c r="P39" s="201"/>
      <c r="Q39" s="201"/>
      <c r="V39" s="157"/>
    </row>
    <row r="40" spans="1:24" ht="12.75" thickBot="1" x14ac:dyDescent="0.25">
      <c r="A40" s="172" t="s">
        <v>515</v>
      </c>
      <c r="B40" s="410">
        <v>9809</v>
      </c>
      <c r="C40" s="410">
        <v>9155</v>
      </c>
      <c r="D40" s="364">
        <v>7.0999999999999994E-2</v>
      </c>
      <c r="E40" s="410">
        <v>6399</v>
      </c>
      <c r="F40" s="410">
        <v>5132</v>
      </c>
      <c r="G40" s="364">
        <v>0.247</v>
      </c>
      <c r="P40" s="201"/>
      <c r="Q40" s="201"/>
      <c r="R40" s="392"/>
      <c r="S40" s="392"/>
      <c r="V40" s="157"/>
    </row>
    <row r="41" spans="1:24" ht="12.75" thickBot="1" x14ac:dyDescent="0.25">
      <c r="A41" s="172" t="s">
        <v>516</v>
      </c>
      <c r="B41" s="178">
        <v>9096</v>
      </c>
      <c r="C41" s="178">
        <v>6399</v>
      </c>
      <c r="D41" s="364">
        <v>0.42099999999999999</v>
      </c>
      <c r="E41" s="178">
        <v>9096</v>
      </c>
      <c r="F41" s="178">
        <v>6399</v>
      </c>
      <c r="G41" s="364">
        <v>0.42099999999999999</v>
      </c>
      <c r="P41" s="201"/>
      <c r="Q41" s="201"/>
      <c r="V41" s="157"/>
    </row>
    <row r="42" spans="1:24" x14ac:dyDescent="0.2">
      <c r="B42" s="418"/>
      <c r="C42" s="418"/>
      <c r="D42" s="422"/>
      <c r="E42" s="418"/>
    </row>
    <row r="43" spans="1:24" x14ac:dyDescent="0.2">
      <c r="B43" s="418"/>
      <c r="C43" s="418"/>
      <c r="D43" s="422"/>
      <c r="E43" s="418"/>
    </row>
    <row r="44" spans="1:24" ht="12.75" thickBot="1" x14ac:dyDescent="0.25">
      <c r="A44" s="406" t="s">
        <v>85</v>
      </c>
      <c r="B44" s="407"/>
      <c r="C44" s="407"/>
      <c r="D44" s="407"/>
      <c r="E44" s="407"/>
      <c r="F44" s="407"/>
    </row>
    <row r="45" spans="1:24" ht="12.75" thickBot="1" x14ac:dyDescent="0.25">
      <c r="A45" s="408" t="s">
        <v>0</v>
      </c>
      <c r="B45" s="372" t="s">
        <v>445</v>
      </c>
      <c r="C45" s="372" t="s">
        <v>321</v>
      </c>
      <c r="D45" s="170" t="s">
        <v>5</v>
      </c>
      <c r="E45" s="372" t="s">
        <v>296</v>
      </c>
      <c r="F45" s="170" t="s">
        <v>5</v>
      </c>
    </row>
    <row r="46" spans="1:24" ht="12.75" thickBot="1" x14ac:dyDescent="0.25">
      <c r="A46" s="171" t="s">
        <v>40</v>
      </c>
      <c r="B46" s="179">
        <v>9096</v>
      </c>
      <c r="C46" s="179">
        <v>9809</v>
      </c>
      <c r="D46" s="187">
        <v>-7.2999999999999995E-2</v>
      </c>
      <c r="E46" s="179">
        <v>6399</v>
      </c>
      <c r="F46" s="187">
        <v>0.42099999999999999</v>
      </c>
      <c r="H46" s="202"/>
      <c r="I46" s="157"/>
      <c r="J46" s="202"/>
      <c r="K46" s="157"/>
      <c r="O46" s="158"/>
      <c r="P46" s="202"/>
      <c r="Q46" s="158"/>
      <c r="R46" s="202"/>
      <c r="V46" s="158"/>
      <c r="W46" s="158"/>
      <c r="X46" s="158"/>
    </row>
    <row r="47" spans="1:24" ht="12.75" thickBot="1" x14ac:dyDescent="0.25">
      <c r="A47" s="171" t="s">
        <v>127</v>
      </c>
      <c r="B47" s="179">
        <v>914</v>
      </c>
      <c r="C47" s="179">
        <v>743</v>
      </c>
      <c r="D47" s="187">
        <v>0.23</v>
      </c>
      <c r="E47" s="179">
        <v>601</v>
      </c>
      <c r="F47" s="187">
        <v>0.52100000000000002</v>
      </c>
      <c r="H47" s="202"/>
      <c r="I47" s="157"/>
      <c r="J47" s="202"/>
      <c r="K47" s="157"/>
      <c r="O47" s="158"/>
      <c r="P47" s="202"/>
      <c r="Q47" s="158"/>
      <c r="R47" s="202"/>
      <c r="V47" s="158"/>
      <c r="W47" s="158"/>
      <c r="X47" s="158"/>
    </row>
    <row r="48" spans="1:24" ht="12.75" thickBot="1" x14ac:dyDescent="0.25">
      <c r="A48" s="171" t="s">
        <v>128</v>
      </c>
      <c r="B48" s="179">
        <v>4353</v>
      </c>
      <c r="C48" s="179">
        <v>3136</v>
      </c>
      <c r="D48" s="187">
        <v>0.38800000000000001</v>
      </c>
      <c r="E48" s="179">
        <v>2901</v>
      </c>
      <c r="F48" s="187">
        <v>0.501</v>
      </c>
      <c r="H48" s="202"/>
      <c r="I48" s="157"/>
      <c r="J48" s="202"/>
      <c r="K48" s="157"/>
      <c r="O48" s="158"/>
      <c r="P48" s="202"/>
      <c r="Q48" s="158"/>
      <c r="R48" s="202"/>
      <c r="V48" s="158"/>
      <c r="W48" s="158"/>
      <c r="X48" s="158"/>
    </row>
    <row r="49" spans="1:24" ht="12.75" thickBot="1" x14ac:dyDescent="0.25">
      <c r="A49" s="171" t="s">
        <v>129</v>
      </c>
      <c r="B49" s="179">
        <v>287</v>
      </c>
      <c r="C49" s="179">
        <v>386</v>
      </c>
      <c r="D49" s="187">
        <v>-0.25600000000000001</v>
      </c>
      <c r="E49" s="179">
        <v>204</v>
      </c>
      <c r="F49" s="187">
        <v>0.40699999999999997</v>
      </c>
      <c r="H49" s="202"/>
      <c r="I49" s="157"/>
      <c r="J49" s="202"/>
      <c r="K49" s="157"/>
      <c r="O49" s="158"/>
      <c r="P49" s="202"/>
      <c r="Q49" s="158"/>
      <c r="R49" s="202"/>
      <c r="V49" s="158"/>
      <c r="W49" s="158"/>
      <c r="X49" s="158"/>
    </row>
    <row r="50" spans="1:24" ht="12.75" thickBot="1" x14ac:dyDescent="0.25">
      <c r="A50" s="171" t="s">
        <v>130</v>
      </c>
      <c r="B50" s="179">
        <v>42960</v>
      </c>
      <c r="C50" s="179">
        <v>41571</v>
      </c>
      <c r="D50" s="187">
        <v>3.3000000000000002E-2</v>
      </c>
      <c r="E50" s="179">
        <v>42955</v>
      </c>
      <c r="F50" s="187">
        <v>0</v>
      </c>
      <c r="H50" s="202"/>
      <c r="I50" s="157"/>
      <c r="J50" s="202"/>
      <c r="K50" s="157"/>
      <c r="O50" s="158"/>
      <c r="P50" s="202"/>
      <c r="Q50" s="158"/>
      <c r="R50" s="202"/>
      <c r="V50" s="158"/>
      <c r="W50" s="158"/>
      <c r="X50" s="158"/>
    </row>
    <row r="51" spans="1:24" ht="12.75" thickBot="1" x14ac:dyDescent="0.25">
      <c r="A51" s="171" t="s">
        <v>131</v>
      </c>
      <c r="B51" s="179">
        <v>80470</v>
      </c>
      <c r="C51" s="179">
        <v>77133</v>
      </c>
      <c r="D51" s="187">
        <v>4.2999999999999997E-2</v>
      </c>
      <c r="E51" s="179">
        <v>57481</v>
      </c>
      <c r="F51" s="187">
        <v>0.4</v>
      </c>
      <c r="H51" s="202"/>
      <c r="I51" s="157"/>
      <c r="J51" s="202"/>
      <c r="K51" s="157"/>
      <c r="O51" s="158"/>
      <c r="P51" s="202"/>
      <c r="Q51" s="158"/>
      <c r="R51" s="202"/>
      <c r="V51" s="158"/>
      <c r="W51" s="158"/>
      <c r="X51" s="158"/>
    </row>
    <row r="52" spans="1:24" ht="12.75" thickBot="1" x14ac:dyDescent="0.25">
      <c r="A52" s="172" t="s">
        <v>132</v>
      </c>
      <c r="B52" s="178">
        <v>138080</v>
      </c>
      <c r="C52" s="178">
        <v>132778</v>
      </c>
      <c r="D52" s="185">
        <v>0.04</v>
      </c>
      <c r="E52" s="178">
        <v>110541</v>
      </c>
      <c r="F52" s="185">
        <v>0.249</v>
      </c>
      <c r="H52" s="202"/>
      <c r="I52" s="157"/>
      <c r="J52" s="202"/>
      <c r="K52" s="157"/>
      <c r="O52" s="158"/>
      <c r="P52" s="202"/>
      <c r="Q52" s="158"/>
      <c r="R52" s="202"/>
      <c r="V52" s="158"/>
      <c r="W52" s="158"/>
      <c r="X52" s="158"/>
    </row>
    <row r="53" spans="1:24" ht="12.75" thickBot="1" x14ac:dyDescent="0.25">
      <c r="A53" s="171" t="s">
        <v>133</v>
      </c>
      <c r="B53" s="179">
        <v>747</v>
      </c>
      <c r="C53" s="179">
        <v>572</v>
      </c>
      <c r="D53" s="187">
        <v>0.30599999999999999</v>
      </c>
      <c r="E53" s="179">
        <v>2300</v>
      </c>
      <c r="F53" s="187">
        <v>-0.67500000000000004</v>
      </c>
      <c r="H53" s="202"/>
      <c r="I53" s="157"/>
      <c r="J53" s="202"/>
      <c r="K53" s="157"/>
      <c r="O53" s="158"/>
      <c r="P53" s="202"/>
      <c r="Q53" s="158"/>
      <c r="R53" s="202"/>
      <c r="V53" s="158"/>
      <c r="W53" s="158"/>
      <c r="X53" s="158"/>
    </row>
    <row r="54" spans="1:24" ht="12.75" thickBot="1" x14ac:dyDescent="0.25">
      <c r="A54" s="171" t="s">
        <v>45</v>
      </c>
      <c r="B54" s="179">
        <v>25585</v>
      </c>
      <c r="C54" s="179">
        <v>24838</v>
      </c>
      <c r="D54" s="187">
        <v>0.03</v>
      </c>
      <c r="E54" s="179">
        <v>24947</v>
      </c>
      <c r="F54" s="187">
        <v>2.5999999999999999E-2</v>
      </c>
      <c r="H54" s="202"/>
      <c r="I54" s="157"/>
      <c r="J54" s="202"/>
      <c r="K54" s="157"/>
      <c r="O54" s="158"/>
      <c r="P54" s="202"/>
      <c r="Q54" s="158"/>
      <c r="R54" s="202"/>
      <c r="V54" s="158"/>
      <c r="W54" s="158"/>
      <c r="X54" s="158"/>
    </row>
    <row r="55" spans="1:24" ht="12.75" thickBot="1" x14ac:dyDescent="0.25">
      <c r="A55" s="171" t="s">
        <v>134</v>
      </c>
      <c r="B55" s="179">
        <v>1968</v>
      </c>
      <c r="C55" s="179">
        <v>3844</v>
      </c>
      <c r="D55" s="187">
        <v>-0.48799999999999999</v>
      </c>
      <c r="E55" s="179">
        <v>5430</v>
      </c>
      <c r="F55" s="187">
        <v>-0.63800000000000001</v>
      </c>
      <c r="H55" s="202"/>
      <c r="I55" s="157"/>
      <c r="J55" s="202"/>
      <c r="K55" s="157"/>
      <c r="O55" s="158"/>
      <c r="P55" s="202"/>
      <c r="Q55" s="158"/>
      <c r="R55" s="202"/>
      <c r="V55" s="158"/>
      <c r="W55" s="158"/>
      <c r="X55" s="158"/>
    </row>
    <row r="56" spans="1:24" ht="12.75" thickBot="1" x14ac:dyDescent="0.25">
      <c r="A56" s="171" t="s">
        <v>517</v>
      </c>
      <c r="B56" s="179">
        <v>15516</v>
      </c>
      <c r="C56" s="179">
        <v>19823</v>
      </c>
      <c r="D56" s="187">
        <v>-0.217</v>
      </c>
      <c r="E56" s="179">
        <v>12281</v>
      </c>
      <c r="F56" s="187">
        <v>0.26300000000000001</v>
      </c>
      <c r="H56" s="202"/>
      <c r="I56" s="157"/>
      <c r="J56" s="202"/>
      <c r="K56" s="157"/>
      <c r="O56" s="158"/>
      <c r="P56" s="202"/>
      <c r="Q56" s="158"/>
      <c r="R56" s="202"/>
      <c r="V56" s="158"/>
      <c r="W56" s="158"/>
      <c r="X56" s="158"/>
    </row>
    <row r="57" spans="1:24" ht="12.75" thickBot="1" x14ac:dyDescent="0.25">
      <c r="A57" s="171" t="s">
        <v>518</v>
      </c>
      <c r="B57" s="179">
        <v>7948</v>
      </c>
      <c r="C57" s="179">
        <v>7432</v>
      </c>
      <c r="D57" s="187">
        <v>6.9000000000000006E-2</v>
      </c>
      <c r="E57" s="179">
        <v>8438</v>
      </c>
      <c r="F57" s="187">
        <v>-5.8000000000000003E-2</v>
      </c>
      <c r="H57" s="202"/>
      <c r="I57" s="157"/>
      <c r="J57" s="202"/>
      <c r="K57" s="157"/>
      <c r="O57" s="158"/>
      <c r="P57" s="202"/>
      <c r="Q57" s="158"/>
      <c r="R57" s="202"/>
      <c r="V57" s="158"/>
      <c r="W57" s="158"/>
      <c r="X57" s="158"/>
    </row>
    <row r="58" spans="1:24" ht="12.75" thickBot="1" x14ac:dyDescent="0.25">
      <c r="A58" s="172" t="s">
        <v>135</v>
      </c>
      <c r="B58" s="178">
        <v>51764</v>
      </c>
      <c r="C58" s="178">
        <v>56509</v>
      </c>
      <c r="D58" s="185">
        <v>-8.4000000000000005E-2</v>
      </c>
      <c r="E58" s="178">
        <v>53396</v>
      </c>
      <c r="F58" s="185">
        <v>-3.1E-2</v>
      </c>
      <c r="H58" s="202"/>
      <c r="I58" s="157"/>
      <c r="J58" s="202"/>
      <c r="K58" s="157"/>
      <c r="O58" s="158"/>
      <c r="P58" s="202"/>
      <c r="Q58" s="158"/>
      <c r="R58" s="202"/>
      <c r="V58" s="158"/>
      <c r="W58" s="158"/>
      <c r="X58" s="158"/>
    </row>
    <row r="59" spans="1:24" ht="12.75" thickBot="1" x14ac:dyDescent="0.25">
      <c r="A59" s="172" t="s">
        <v>47</v>
      </c>
      <c r="B59" s="178">
        <v>86316</v>
      </c>
      <c r="C59" s="178">
        <v>76269</v>
      </c>
      <c r="D59" s="185">
        <v>0.13200000000000001</v>
      </c>
      <c r="E59" s="178">
        <v>57145</v>
      </c>
      <c r="F59" s="185">
        <v>0.51</v>
      </c>
      <c r="H59" s="202"/>
      <c r="I59" s="157"/>
      <c r="J59" s="202"/>
      <c r="K59" s="157"/>
      <c r="O59" s="158"/>
      <c r="P59" s="202"/>
      <c r="Q59" s="158"/>
      <c r="R59" s="202"/>
      <c r="V59" s="158"/>
      <c r="W59" s="158"/>
      <c r="X59" s="158"/>
    </row>
    <row r="60" spans="1:24" ht="12.75" thickBot="1" x14ac:dyDescent="0.25">
      <c r="A60" s="172" t="s">
        <v>136</v>
      </c>
      <c r="B60" s="178">
        <v>138080</v>
      </c>
      <c r="C60" s="178">
        <v>132778</v>
      </c>
      <c r="D60" s="185">
        <v>0.04</v>
      </c>
      <c r="E60" s="178">
        <v>110541</v>
      </c>
      <c r="F60" s="185">
        <v>0.249</v>
      </c>
      <c r="H60" s="202"/>
      <c r="I60" s="157"/>
      <c r="J60" s="202"/>
      <c r="K60" s="157"/>
      <c r="O60" s="158"/>
      <c r="P60" s="202"/>
      <c r="Q60" s="158"/>
      <c r="R60" s="202"/>
      <c r="V60" s="158"/>
      <c r="W60" s="158"/>
      <c r="X60" s="158"/>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0BF4A-858B-422A-8D51-EFFF7927E83D}">
  <sheetPr>
    <tabColor rgb="FF7B2038"/>
  </sheetPr>
  <dimension ref="A1:I64"/>
  <sheetViews>
    <sheetView showGridLines="0" zoomScale="80" zoomScaleNormal="80" workbookViewId="0">
      <pane ySplit="3" topLeftCell="A4" activePane="bottomLeft" state="frozen"/>
      <selection activeCell="C4" sqref="C4"/>
      <selection pane="bottomLeft"/>
    </sheetView>
  </sheetViews>
  <sheetFormatPr defaultColWidth="8.85546875" defaultRowHeight="12" x14ac:dyDescent="0.2"/>
  <cols>
    <col min="1" max="1" width="47.7109375" style="156" customWidth="1"/>
    <col min="2" max="3" width="8.7109375" style="201" bestFit="1" customWidth="1"/>
    <col min="4" max="4" width="10.28515625" style="202" bestFit="1" customWidth="1"/>
    <col min="5" max="6" width="8.7109375" style="201" bestFit="1" customWidth="1"/>
    <col min="7" max="7" width="10.28515625" style="202" bestFit="1" customWidth="1"/>
    <col min="8" max="8" width="9.140625" style="201" bestFit="1" customWidth="1"/>
    <col min="9" max="16384" width="8.85546875" style="156"/>
  </cols>
  <sheetData>
    <row r="1" spans="1:9" ht="14.25" x14ac:dyDescent="0.2">
      <c r="A1" s="3" t="s">
        <v>2</v>
      </c>
    </row>
    <row r="2" spans="1:9" ht="14.25" x14ac:dyDescent="0.2">
      <c r="A2" s="3" t="s">
        <v>298</v>
      </c>
    </row>
    <row r="3" spans="1:9" ht="14.25" x14ac:dyDescent="0.25">
      <c r="A3" s="4" t="s">
        <v>0</v>
      </c>
      <c r="B3" s="203"/>
      <c r="C3" s="203"/>
      <c r="D3" s="204"/>
      <c r="E3" s="203"/>
      <c r="F3" s="203"/>
      <c r="G3" s="204"/>
      <c r="H3" s="203"/>
    </row>
    <row r="4" spans="1:9" x14ac:dyDescent="0.2">
      <c r="A4" s="214"/>
      <c r="B4" s="206"/>
      <c r="C4" s="206"/>
      <c r="D4" s="207"/>
      <c r="E4" s="206"/>
      <c r="F4" s="206"/>
      <c r="G4" s="207"/>
      <c r="H4" s="215"/>
      <c r="I4" s="216"/>
    </row>
    <row r="5" spans="1:9" ht="12.75" thickBot="1" x14ac:dyDescent="0.25">
      <c r="A5" s="153" t="s">
        <v>52</v>
      </c>
      <c r="B5" s="153"/>
      <c r="C5" s="153"/>
      <c r="D5" s="153"/>
      <c r="E5" s="153"/>
      <c r="F5" s="153"/>
      <c r="G5" s="153"/>
    </row>
    <row r="6" spans="1:9" ht="12.75" thickBot="1" x14ac:dyDescent="0.25">
      <c r="A6" s="168" t="s">
        <v>0</v>
      </c>
      <c r="B6" s="169" t="s">
        <v>345</v>
      </c>
      <c r="C6" s="169" t="s">
        <v>346</v>
      </c>
      <c r="D6" s="177" t="s">
        <v>5</v>
      </c>
      <c r="E6" s="169" t="s">
        <v>347</v>
      </c>
      <c r="F6" s="169" t="s">
        <v>348</v>
      </c>
      <c r="G6" s="177" t="s">
        <v>5</v>
      </c>
      <c r="H6" s="156"/>
    </row>
    <row r="7" spans="1:9" ht="12.75" thickBot="1" x14ac:dyDescent="0.25">
      <c r="A7" s="171" t="s">
        <v>3</v>
      </c>
      <c r="B7" s="179">
        <v>22601</v>
      </c>
      <c r="C7" s="179">
        <v>23659</v>
      </c>
      <c r="D7" s="180">
        <v>-4.4999999999999998E-2</v>
      </c>
      <c r="E7" s="179">
        <v>59955</v>
      </c>
      <c r="F7" s="179">
        <v>49553</v>
      </c>
      <c r="G7" s="180">
        <v>0.21</v>
      </c>
      <c r="H7" s="156"/>
    </row>
    <row r="8" spans="1:9" ht="12.75" thickBot="1" x14ac:dyDescent="0.25">
      <c r="A8" s="171" t="s">
        <v>265</v>
      </c>
      <c r="B8" s="208">
        <v>-13089</v>
      </c>
      <c r="C8" s="208">
        <v>-12349</v>
      </c>
      <c r="D8" s="180">
        <v>0.06</v>
      </c>
      <c r="E8" s="208">
        <v>-33816</v>
      </c>
      <c r="F8" s="208">
        <v>-28163</v>
      </c>
      <c r="G8" s="180">
        <v>0.20100000000000001</v>
      </c>
      <c r="H8" s="156"/>
    </row>
    <row r="9" spans="1:9" ht="12.75" thickBot="1" x14ac:dyDescent="0.25">
      <c r="A9" s="172" t="s">
        <v>37</v>
      </c>
      <c r="B9" s="178">
        <v>9512</v>
      </c>
      <c r="C9" s="178">
        <v>11310</v>
      </c>
      <c r="D9" s="177">
        <v>-0.159</v>
      </c>
      <c r="E9" s="178">
        <v>26139</v>
      </c>
      <c r="F9" s="178">
        <v>21390</v>
      </c>
      <c r="G9" s="177">
        <v>0.222</v>
      </c>
      <c r="H9" s="156"/>
    </row>
    <row r="10" spans="1:9" ht="12.75" thickBot="1" x14ac:dyDescent="0.25">
      <c r="A10" s="183" t="s">
        <v>309</v>
      </c>
      <c r="B10" s="184">
        <v>0.42099999999999999</v>
      </c>
      <c r="C10" s="184">
        <v>0.47799999999999998</v>
      </c>
      <c r="D10" s="217" t="s">
        <v>363</v>
      </c>
      <c r="E10" s="184">
        <v>0.436</v>
      </c>
      <c r="F10" s="184">
        <v>0.432</v>
      </c>
      <c r="G10" s="217" t="s">
        <v>361</v>
      </c>
      <c r="H10" s="157"/>
    </row>
    <row r="11" spans="1:9" ht="12.75" thickBot="1" x14ac:dyDescent="0.25">
      <c r="A11" s="171" t="s">
        <v>266</v>
      </c>
      <c r="B11" s="179">
        <v>-2476</v>
      </c>
      <c r="C11" s="179">
        <v>-2220</v>
      </c>
      <c r="D11" s="180">
        <v>0.115</v>
      </c>
      <c r="E11" s="179">
        <v>-7648</v>
      </c>
      <c r="F11" s="179">
        <v>-5799</v>
      </c>
      <c r="G11" s="180">
        <v>0.31900000000000001</v>
      </c>
      <c r="H11" s="156"/>
    </row>
    <row r="12" spans="1:9" ht="12.75" thickBot="1" x14ac:dyDescent="0.25">
      <c r="A12" s="171" t="s">
        <v>267</v>
      </c>
      <c r="B12" s="179">
        <v>-184</v>
      </c>
      <c r="C12" s="179">
        <v>-147</v>
      </c>
      <c r="D12" s="180">
        <v>0.252</v>
      </c>
      <c r="E12" s="179">
        <v>-662</v>
      </c>
      <c r="F12" s="179">
        <v>-530</v>
      </c>
      <c r="G12" s="180">
        <v>0.249</v>
      </c>
      <c r="H12" s="156"/>
    </row>
    <row r="13" spans="1:9" ht="12.75" thickBot="1" x14ac:dyDescent="0.25">
      <c r="A13" s="171" t="s">
        <v>124</v>
      </c>
      <c r="B13" s="179">
        <v>-667</v>
      </c>
      <c r="C13" s="179">
        <v>-374</v>
      </c>
      <c r="D13" s="180">
        <v>0.78300000000000003</v>
      </c>
      <c r="E13" s="179">
        <v>-2515</v>
      </c>
      <c r="F13" s="179">
        <v>-2360</v>
      </c>
      <c r="G13" s="180">
        <v>6.6000000000000003E-2</v>
      </c>
      <c r="H13" s="156"/>
    </row>
    <row r="14" spans="1:9" ht="12.75" thickBot="1" x14ac:dyDescent="0.25">
      <c r="A14" s="171" t="s">
        <v>268</v>
      </c>
      <c r="B14" s="179">
        <v>-365</v>
      </c>
      <c r="C14" s="179">
        <v>-502</v>
      </c>
      <c r="D14" s="180">
        <v>-0.27300000000000002</v>
      </c>
      <c r="E14" s="179">
        <v>-1454</v>
      </c>
      <c r="F14" s="179">
        <v>-1475</v>
      </c>
      <c r="G14" s="180">
        <v>-1.4E-2</v>
      </c>
      <c r="H14" s="156"/>
    </row>
    <row r="15" spans="1:9" ht="12.75" thickBot="1" x14ac:dyDescent="0.25">
      <c r="A15" s="171" t="s">
        <v>59</v>
      </c>
      <c r="B15" s="179">
        <v>-95</v>
      </c>
      <c r="C15" s="179">
        <v>91</v>
      </c>
      <c r="D15" s="180" t="s">
        <v>6</v>
      </c>
      <c r="E15" s="179">
        <v>-218</v>
      </c>
      <c r="F15" s="179">
        <v>-179</v>
      </c>
      <c r="G15" s="180">
        <v>0.22</v>
      </c>
      <c r="H15" s="156"/>
    </row>
    <row r="16" spans="1:9" ht="12.75" thickBot="1" x14ac:dyDescent="0.25">
      <c r="A16" s="172" t="s">
        <v>4</v>
      </c>
      <c r="B16" s="178">
        <v>5725</v>
      </c>
      <c r="C16" s="178">
        <v>8158</v>
      </c>
      <c r="D16" s="177">
        <v>-0.29799999999999999</v>
      </c>
      <c r="E16" s="178">
        <v>13642</v>
      </c>
      <c r="F16" s="178">
        <v>11047</v>
      </c>
      <c r="G16" s="177">
        <v>0.23499999999999999</v>
      </c>
      <c r="H16" s="240"/>
    </row>
    <row r="17" spans="1:8" ht="12.75" thickBot="1" x14ac:dyDescent="0.25">
      <c r="A17" s="183" t="s">
        <v>308</v>
      </c>
      <c r="B17" s="184">
        <v>0.253</v>
      </c>
      <c r="C17" s="184">
        <v>0.34499999999999997</v>
      </c>
      <c r="D17" s="217" t="s">
        <v>365</v>
      </c>
      <c r="E17" s="184">
        <v>0.22800000000000001</v>
      </c>
      <c r="F17" s="184">
        <v>0.223</v>
      </c>
      <c r="G17" s="217" t="s">
        <v>364</v>
      </c>
      <c r="H17" s="202"/>
    </row>
    <row r="18" spans="1:8" ht="12.75" thickBot="1" x14ac:dyDescent="0.25">
      <c r="A18" s="171" t="s">
        <v>61</v>
      </c>
      <c r="B18" s="179">
        <v>-1543</v>
      </c>
      <c r="C18" s="179">
        <v>-1127</v>
      </c>
      <c r="D18" s="180">
        <v>0.36899999999999999</v>
      </c>
      <c r="E18" s="179">
        <v>-5019</v>
      </c>
      <c r="F18" s="179">
        <v>-4536</v>
      </c>
      <c r="G18" s="180">
        <v>0.106</v>
      </c>
      <c r="H18" s="156"/>
    </row>
    <row r="19" spans="1:8" ht="12.75" thickBot="1" x14ac:dyDescent="0.25">
      <c r="A19" s="171" t="s">
        <v>125</v>
      </c>
      <c r="B19" s="179">
        <v>-1070</v>
      </c>
      <c r="C19" s="179">
        <v>-2407</v>
      </c>
      <c r="D19" s="180">
        <v>-0.55500000000000005</v>
      </c>
      <c r="E19" s="179">
        <v>-3624</v>
      </c>
      <c r="F19" s="179">
        <v>-5276</v>
      </c>
      <c r="G19" s="180">
        <v>-0.313</v>
      </c>
      <c r="H19" s="156"/>
    </row>
    <row r="20" spans="1:8" ht="12.75" thickBot="1" x14ac:dyDescent="0.25">
      <c r="A20" s="171" t="s">
        <v>269</v>
      </c>
      <c r="B20" s="179">
        <v>559</v>
      </c>
      <c r="C20" s="179">
        <v>-1614</v>
      </c>
      <c r="D20" s="180" t="s">
        <v>6</v>
      </c>
      <c r="E20" s="179">
        <v>4197</v>
      </c>
      <c r="F20" s="179">
        <v>-7364</v>
      </c>
      <c r="G20" s="180" t="s">
        <v>6</v>
      </c>
      <c r="H20" s="156"/>
    </row>
    <row r="21" spans="1:8" ht="12.75" thickBot="1" x14ac:dyDescent="0.25">
      <c r="A21" s="171" t="s">
        <v>312</v>
      </c>
      <c r="B21" s="179">
        <v>-1049</v>
      </c>
      <c r="C21" s="179">
        <v>-6</v>
      </c>
      <c r="D21" s="180" t="s">
        <v>6</v>
      </c>
      <c r="E21" s="179">
        <v>-573</v>
      </c>
      <c r="F21" s="179">
        <v>-6</v>
      </c>
      <c r="G21" s="180" t="s">
        <v>6</v>
      </c>
      <c r="H21" s="156"/>
    </row>
    <row r="22" spans="1:8" ht="12.75" thickBot="1" x14ac:dyDescent="0.25">
      <c r="A22" s="172" t="s">
        <v>300</v>
      </c>
      <c r="B22" s="210">
        <v>2622</v>
      </c>
      <c r="C22" s="210">
        <v>3004</v>
      </c>
      <c r="D22" s="177">
        <v>-0.127</v>
      </c>
      <c r="E22" s="210">
        <v>8623</v>
      </c>
      <c r="F22" s="210">
        <v>-6135</v>
      </c>
      <c r="G22" s="177" t="s">
        <v>6</v>
      </c>
      <c r="H22" s="156"/>
    </row>
    <row r="23" spans="1:8" ht="12.75" thickBot="1" x14ac:dyDescent="0.25">
      <c r="A23" s="172" t="s">
        <v>301</v>
      </c>
      <c r="B23" s="218">
        <v>2622</v>
      </c>
      <c r="C23" s="218">
        <v>3004</v>
      </c>
      <c r="D23" s="177">
        <v>-0.127</v>
      </c>
      <c r="E23" s="218">
        <v>8623</v>
      </c>
      <c r="F23" s="218">
        <v>-6135</v>
      </c>
      <c r="G23" s="177" t="s">
        <v>6</v>
      </c>
      <c r="H23" s="156"/>
    </row>
    <row r="24" spans="1:8" x14ac:dyDescent="0.2">
      <c r="B24" s="156"/>
      <c r="C24" s="156"/>
      <c r="D24" s="156"/>
      <c r="E24" s="156"/>
      <c r="F24" s="156"/>
      <c r="G24" s="156"/>
      <c r="H24" s="156"/>
    </row>
    <row r="25" spans="1:8" x14ac:dyDescent="0.2">
      <c r="B25" s="156"/>
      <c r="C25" s="156"/>
      <c r="D25" s="156"/>
      <c r="E25" s="156"/>
      <c r="F25" s="156"/>
      <c r="G25" s="156"/>
      <c r="H25" s="156"/>
    </row>
    <row r="26" spans="1:8" ht="12.75" thickBot="1" x14ac:dyDescent="0.25">
      <c r="A26" s="153" t="s">
        <v>68</v>
      </c>
      <c r="B26" s="153"/>
      <c r="C26" s="153"/>
      <c r="D26" s="153"/>
      <c r="E26" s="153"/>
      <c r="F26" s="153"/>
      <c r="G26" s="153"/>
      <c r="H26" s="156"/>
    </row>
    <row r="27" spans="1:8" ht="12.75" thickBot="1" x14ac:dyDescent="0.25">
      <c r="A27" s="168" t="s">
        <v>0</v>
      </c>
      <c r="B27" s="169" t="s">
        <v>345</v>
      </c>
      <c r="C27" s="169" t="s">
        <v>346</v>
      </c>
      <c r="D27" s="177" t="s">
        <v>5</v>
      </c>
      <c r="E27" s="169" t="s">
        <v>347</v>
      </c>
      <c r="F27" s="169" t="s">
        <v>348</v>
      </c>
      <c r="G27" s="177" t="s">
        <v>5</v>
      </c>
      <c r="H27" s="156"/>
    </row>
    <row r="28" spans="1:8" ht="12.75" thickBot="1" x14ac:dyDescent="0.25">
      <c r="A28" s="171" t="s">
        <v>69</v>
      </c>
      <c r="B28" s="179">
        <v>19316</v>
      </c>
      <c r="C28" s="179">
        <v>19056</v>
      </c>
      <c r="D28" s="187">
        <v>1.4E-2</v>
      </c>
      <c r="E28" s="179">
        <v>63619</v>
      </c>
      <c r="F28" s="179">
        <v>52199</v>
      </c>
      <c r="G28" s="187">
        <v>0.219</v>
      </c>
      <c r="H28" s="156"/>
    </row>
    <row r="29" spans="1:8" ht="12.75" thickBot="1" x14ac:dyDescent="0.25">
      <c r="A29" s="171" t="s">
        <v>70</v>
      </c>
      <c r="B29" s="179">
        <v>-15713</v>
      </c>
      <c r="C29" s="179">
        <v>-8028</v>
      </c>
      <c r="D29" s="187">
        <v>0.95699999999999996</v>
      </c>
      <c r="E29" s="179">
        <v>-36006</v>
      </c>
      <c r="F29" s="179">
        <v>-19561</v>
      </c>
      <c r="G29" s="187">
        <v>0.84099999999999997</v>
      </c>
      <c r="H29" s="156"/>
    </row>
    <row r="30" spans="1:8" ht="12.75" thickBot="1" x14ac:dyDescent="0.25">
      <c r="A30" s="171" t="s">
        <v>71</v>
      </c>
      <c r="B30" s="179">
        <v>-2628</v>
      </c>
      <c r="C30" s="179">
        <v>-2879</v>
      </c>
      <c r="D30" s="187">
        <v>-8.6999999999999994E-2</v>
      </c>
      <c r="E30" s="179">
        <v>-9500</v>
      </c>
      <c r="F30" s="179">
        <v>-8789</v>
      </c>
      <c r="G30" s="187">
        <v>8.1000000000000003E-2</v>
      </c>
      <c r="H30" s="156"/>
    </row>
    <row r="31" spans="1:8" ht="12.75" thickBot="1" x14ac:dyDescent="0.25">
      <c r="A31" s="171" t="s">
        <v>270</v>
      </c>
      <c r="B31" s="179">
        <v>-3489</v>
      </c>
      <c r="C31" s="179">
        <v>-2673</v>
      </c>
      <c r="D31" s="187">
        <v>0.30499999999999999</v>
      </c>
      <c r="E31" s="179">
        <v>-11303</v>
      </c>
      <c r="F31" s="179">
        <v>-9377</v>
      </c>
      <c r="G31" s="187">
        <v>0.20499999999999999</v>
      </c>
      <c r="H31" s="156"/>
    </row>
    <row r="32" spans="1:8" ht="12.75" thickBot="1" x14ac:dyDescent="0.25">
      <c r="A32" s="171" t="s">
        <v>72</v>
      </c>
      <c r="B32" s="179">
        <v>-542</v>
      </c>
      <c r="C32" s="179">
        <v>-319</v>
      </c>
      <c r="D32" s="187">
        <v>0.69899999999999995</v>
      </c>
      <c r="E32" s="179">
        <v>-2784</v>
      </c>
      <c r="F32" s="179">
        <v>-3005</v>
      </c>
      <c r="G32" s="187">
        <v>-7.3999999999999996E-2</v>
      </c>
      <c r="H32" s="156"/>
    </row>
    <row r="33" spans="1:8" ht="12.75" thickBot="1" x14ac:dyDescent="0.25">
      <c r="A33" s="172" t="s">
        <v>100</v>
      </c>
      <c r="B33" s="178">
        <v>-3056</v>
      </c>
      <c r="C33" s="178">
        <v>5157</v>
      </c>
      <c r="D33" s="185" t="s">
        <v>6</v>
      </c>
      <c r="E33" s="178">
        <v>4026</v>
      </c>
      <c r="F33" s="178">
        <v>11467</v>
      </c>
      <c r="G33" s="185">
        <v>-0.64900000000000002</v>
      </c>
      <c r="H33" s="156"/>
    </row>
    <row r="34" spans="1:8" ht="12.75" thickBot="1" x14ac:dyDescent="0.25">
      <c r="A34" s="171" t="s">
        <v>126</v>
      </c>
      <c r="B34" s="179">
        <v>-585</v>
      </c>
      <c r="C34" s="179">
        <v>-1950</v>
      </c>
      <c r="D34" s="187">
        <v>-0.7</v>
      </c>
      <c r="E34" s="179">
        <v>-8636</v>
      </c>
      <c r="F34" s="179">
        <v>-3839</v>
      </c>
      <c r="G34" s="187" t="s">
        <v>6</v>
      </c>
      <c r="H34" s="156"/>
    </row>
    <row r="35" spans="1:8" ht="12.75" thickBot="1" x14ac:dyDescent="0.25">
      <c r="A35" s="171" t="s">
        <v>305</v>
      </c>
      <c r="B35" s="179">
        <v>729</v>
      </c>
      <c r="C35" s="179">
        <v>0</v>
      </c>
      <c r="D35" s="187" t="s">
        <v>6</v>
      </c>
      <c r="E35" s="179">
        <v>1487</v>
      </c>
      <c r="F35" s="179">
        <v>0</v>
      </c>
      <c r="G35" s="187" t="s">
        <v>6</v>
      </c>
      <c r="H35" s="156"/>
    </row>
    <row r="36" spans="1:8" ht="12.75" thickBot="1" x14ac:dyDescent="0.25">
      <c r="A36" s="172" t="s">
        <v>338</v>
      </c>
      <c r="B36" s="178">
        <v>144</v>
      </c>
      <c r="C36" s="178">
        <v>-1950</v>
      </c>
      <c r="D36" s="185" t="s">
        <v>6</v>
      </c>
      <c r="E36" s="178">
        <v>-7149</v>
      </c>
      <c r="F36" s="178">
        <v>-3839</v>
      </c>
      <c r="G36" s="185">
        <v>0.86199999999999999</v>
      </c>
      <c r="H36" s="156"/>
    </row>
    <row r="37" spans="1:8" ht="12.75" thickBot="1" x14ac:dyDescent="0.25">
      <c r="A37" s="171" t="s">
        <v>78</v>
      </c>
      <c r="B37" s="179">
        <v>5388</v>
      </c>
      <c r="C37" s="179">
        <v>973</v>
      </c>
      <c r="D37" s="187" t="s">
        <v>6</v>
      </c>
      <c r="E37" s="179">
        <v>16781</v>
      </c>
      <c r="F37" s="179">
        <v>4410</v>
      </c>
      <c r="G37" s="187" t="s">
        <v>6</v>
      </c>
      <c r="H37" s="156"/>
    </row>
    <row r="38" spans="1:8" ht="12.75" thickBot="1" x14ac:dyDescent="0.25">
      <c r="A38" s="171" t="s">
        <v>271</v>
      </c>
      <c r="B38" s="179">
        <v>-3186</v>
      </c>
      <c r="C38" s="179">
        <v>-1536</v>
      </c>
      <c r="D38" s="187" t="s">
        <v>6</v>
      </c>
      <c r="E38" s="179">
        <v>-9692</v>
      </c>
      <c r="F38" s="179">
        <v>-5993</v>
      </c>
      <c r="G38" s="187">
        <v>0.61699999999999999</v>
      </c>
      <c r="H38" s="156"/>
    </row>
    <row r="39" spans="1:8" ht="12.75" thickBot="1" x14ac:dyDescent="0.25">
      <c r="A39" s="171" t="s">
        <v>36</v>
      </c>
      <c r="B39" s="179">
        <v>-763</v>
      </c>
      <c r="C39" s="179">
        <v>-817</v>
      </c>
      <c r="D39" s="187">
        <v>-6.6000000000000003E-2</v>
      </c>
      <c r="E39" s="179">
        <v>-3383</v>
      </c>
      <c r="F39" s="179">
        <v>-3265</v>
      </c>
      <c r="G39" s="187">
        <v>3.5999999999999997E-2</v>
      </c>
      <c r="H39" s="156"/>
    </row>
    <row r="40" spans="1:8" ht="12.75" thickBot="1" x14ac:dyDescent="0.25">
      <c r="A40" s="171" t="s">
        <v>102</v>
      </c>
      <c r="B40" s="179">
        <v>-205</v>
      </c>
      <c r="C40" s="179">
        <v>-10</v>
      </c>
      <c r="D40" s="187" t="s">
        <v>6</v>
      </c>
      <c r="E40" s="179">
        <v>-751</v>
      </c>
      <c r="F40" s="179">
        <v>-501</v>
      </c>
      <c r="G40" s="187">
        <v>0.499</v>
      </c>
      <c r="H40" s="156"/>
    </row>
    <row r="41" spans="1:8" ht="12.75" thickBot="1" x14ac:dyDescent="0.25">
      <c r="A41" s="172" t="s">
        <v>103</v>
      </c>
      <c r="B41" s="178">
        <v>1234</v>
      </c>
      <c r="C41" s="178">
        <v>-1390</v>
      </c>
      <c r="D41" s="185" t="s">
        <v>6</v>
      </c>
      <c r="E41" s="178">
        <v>2955</v>
      </c>
      <c r="F41" s="178">
        <v>-5349</v>
      </c>
      <c r="G41" s="185" t="s">
        <v>6</v>
      </c>
      <c r="H41" s="156"/>
    </row>
    <row r="42" spans="1:8" ht="12.75" thickBot="1" x14ac:dyDescent="0.25">
      <c r="A42" s="171" t="s">
        <v>49</v>
      </c>
      <c r="B42" s="179">
        <v>-226</v>
      </c>
      <c r="C42" s="179">
        <v>98</v>
      </c>
      <c r="D42" s="187" t="s">
        <v>6</v>
      </c>
      <c r="E42" s="179">
        <v>-889</v>
      </c>
      <c r="F42" s="179">
        <v>677</v>
      </c>
      <c r="G42" s="187" t="s">
        <v>6</v>
      </c>
      <c r="H42" s="156"/>
    </row>
    <row r="43" spans="1:8" ht="12.75" thickBot="1" x14ac:dyDescent="0.25">
      <c r="A43" s="172" t="s">
        <v>105</v>
      </c>
      <c r="B43" s="178">
        <v>-1904</v>
      </c>
      <c r="C43" s="178">
        <v>1915</v>
      </c>
      <c r="D43" s="185" t="s">
        <v>6</v>
      </c>
      <c r="E43" s="178">
        <v>-1057</v>
      </c>
      <c r="F43" s="178">
        <v>2956</v>
      </c>
      <c r="G43" s="185" t="s">
        <v>6</v>
      </c>
      <c r="H43" s="156"/>
    </row>
    <row r="44" spans="1:8" ht="12.75" thickBot="1" x14ac:dyDescent="0.25">
      <c r="A44" s="172" t="s">
        <v>110</v>
      </c>
      <c r="B44" s="178">
        <v>9033</v>
      </c>
      <c r="C44" s="178">
        <v>6271</v>
      </c>
      <c r="D44" s="185">
        <v>0.44</v>
      </c>
      <c r="E44" s="178">
        <v>8186</v>
      </c>
      <c r="F44" s="178">
        <v>5230</v>
      </c>
      <c r="G44" s="185">
        <v>0.56499999999999995</v>
      </c>
      <c r="H44" s="156"/>
    </row>
    <row r="45" spans="1:8" ht="12.75" thickBot="1" x14ac:dyDescent="0.25">
      <c r="A45" s="172" t="s">
        <v>111</v>
      </c>
      <c r="B45" s="178">
        <v>7129</v>
      </c>
      <c r="C45" s="178">
        <v>8186</v>
      </c>
      <c r="D45" s="185">
        <v>-0.129</v>
      </c>
      <c r="E45" s="178">
        <v>7129</v>
      </c>
      <c r="F45" s="178">
        <v>8186</v>
      </c>
      <c r="G45" s="185">
        <v>-0.129</v>
      </c>
      <c r="H45" s="156"/>
    </row>
    <row r="46" spans="1:8" x14ac:dyDescent="0.2">
      <c r="B46" s="158"/>
      <c r="C46" s="158"/>
      <c r="D46" s="156"/>
      <c r="E46" s="158"/>
      <c r="F46" s="158"/>
      <c r="G46" s="156"/>
      <c r="H46" s="156"/>
    </row>
    <row r="47" spans="1:8" x14ac:dyDescent="0.2">
      <c r="B47" s="158"/>
      <c r="C47" s="156"/>
      <c r="D47" s="156"/>
      <c r="E47" s="158"/>
      <c r="F47" s="156"/>
      <c r="G47" s="156"/>
      <c r="H47" s="156"/>
    </row>
    <row r="48" spans="1:8" ht="12.75" thickBot="1" x14ac:dyDescent="0.25">
      <c r="A48" s="153" t="s">
        <v>85</v>
      </c>
      <c r="B48" s="153"/>
      <c r="C48" s="153"/>
      <c r="D48" s="154"/>
      <c r="E48" s="153"/>
      <c r="F48" s="153"/>
      <c r="G48" s="156"/>
      <c r="H48" s="156"/>
    </row>
    <row r="49" spans="1:8" ht="12.75" thickBot="1" x14ac:dyDescent="0.25">
      <c r="A49" s="168" t="s">
        <v>0</v>
      </c>
      <c r="B49" s="190">
        <v>44561</v>
      </c>
      <c r="C49" s="190">
        <v>44469</v>
      </c>
      <c r="D49" s="170" t="s">
        <v>5</v>
      </c>
      <c r="E49" s="190">
        <v>44196</v>
      </c>
      <c r="F49" s="170" t="s">
        <v>5</v>
      </c>
      <c r="G49" s="156"/>
      <c r="H49" s="156"/>
    </row>
    <row r="50" spans="1:8" ht="12.75" thickBot="1" x14ac:dyDescent="0.25">
      <c r="A50" s="171" t="s">
        <v>40</v>
      </c>
      <c r="B50" s="179">
        <v>7129</v>
      </c>
      <c r="C50" s="179">
        <v>9033</v>
      </c>
      <c r="D50" s="187">
        <v>-0.21099999999999999</v>
      </c>
      <c r="E50" s="179">
        <v>8186</v>
      </c>
      <c r="F50" s="187">
        <v>-0.129</v>
      </c>
      <c r="H50" s="222"/>
    </row>
    <row r="51" spans="1:8" ht="12.75" thickBot="1" x14ac:dyDescent="0.25">
      <c r="A51" s="171" t="s">
        <v>276</v>
      </c>
      <c r="B51" s="179">
        <v>720</v>
      </c>
      <c r="C51" s="179">
        <v>288</v>
      </c>
      <c r="D51" s="187" t="s">
        <v>6</v>
      </c>
      <c r="E51" s="179">
        <v>875</v>
      </c>
      <c r="F51" s="187">
        <v>-0.17699999999999999</v>
      </c>
      <c r="H51" s="222"/>
    </row>
    <row r="52" spans="1:8" ht="12.75" thickBot="1" x14ac:dyDescent="0.25">
      <c r="A52" s="171" t="s">
        <v>127</v>
      </c>
      <c r="B52" s="179">
        <v>17290</v>
      </c>
      <c r="C52" s="179">
        <v>12650</v>
      </c>
      <c r="D52" s="187">
        <v>0.36699999999999999</v>
      </c>
      <c r="E52" s="179">
        <v>15898</v>
      </c>
      <c r="F52" s="187">
        <v>8.7999999999999995E-2</v>
      </c>
      <c r="H52" s="222"/>
    </row>
    <row r="53" spans="1:8" ht="12.75" thickBot="1" x14ac:dyDescent="0.25">
      <c r="A53" s="171" t="s">
        <v>128</v>
      </c>
      <c r="B53" s="179">
        <v>3955</v>
      </c>
      <c r="C53" s="179">
        <v>4515</v>
      </c>
      <c r="D53" s="187">
        <v>-0.124</v>
      </c>
      <c r="E53" s="179">
        <v>2695</v>
      </c>
      <c r="F53" s="187">
        <v>0.46800000000000003</v>
      </c>
      <c r="H53" s="222"/>
    </row>
    <row r="54" spans="1:8" ht="12.75" thickBot="1" x14ac:dyDescent="0.25">
      <c r="A54" s="171" t="s">
        <v>129</v>
      </c>
      <c r="B54" s="179">
        <v>34191</v>
      </c>
      <c r="C54" s="179">
        <v>36701</v>
      </c>
      <c r="D54" s="187">
        <v>-6.8000000000000005E-2</v>
      </c>
      <c r="E54" s="179">
        <v>26545</v>
      </c>
      <c r="F54" s="187">
        <v>0.28799999999999998</v>
      </c>
      <c r="H54" s="222"/>
    </row>
    <row r="55" spans="1:8" ht="12.75" thickBot="1" x14ac:dyDescent="0.25">
      <c r="A55" s="171" t="s">
        <v>130</v>
      </c>
      <c r="B55" s="179">
        <v>293</v>
      </c>
      <c r="C55" s="179">
        <v>308</v>
      </c>
      <c r="D55" s="187">
        <v>-4.9000000000000002E-2</v>
      </c>
      <c r="E55" s="179">
        <v>274</v>
      </c>
      <c r="F55" s="187">
        <v>6.9000000000000006E-2</v>
      </c>
      <c r="H55" s="222"/>
    </row>
    <row r="56" spans="1:8" ht="12.75" thickBot="1" x14ac:dyDescent="0.25">
      <c r="A56" s="171" t="s">
        <v>41</v>
      </c>
      <c r="B56" s="179">
        <v>10803</v>
      </c>
      <c r="C56" s="179">
        <v>10803</v>
      </c>
      <c r="D56" s="187" t="s">
        <v>6</v>
      </c>
      <c r="E56" s="179">
        <v>10803</v>
      </c>
      <c r="F56" s="187" t="s">
        <v>6</v>
      </c>
      <c r="H56" s="222"/>
    </row>
    <row r="57" spans="1:8" ht="12.75" thickBot="1" x14ac:dyDescent="0.25">
      <c r="A57" s="171" t="s">
        <v>131</v>
      </c>
      <c r="B57" s="179">
        <v>58789</v>
      </c>
      <c r="C57" s="179">
        <v>59441</v>
      </c>
      <c r="D57" s="187">
        <v>-1.0999999999999999E-2</v>
      </c>
      <c r="E57" s="179">
        <v>55108</v>
      </c>
      <c r="F57" s="187">
        <v>6.7000000000000004E-2</v>
      </c>
      <c r="H57" s="222"/>
    </row>
    <row r="58" spans="1:8" ht="12.75" thickBot="1" x14ac:dyDescent="0.25">
      <c r="A58" s="172" t="s">
        <v>132</v>
      </c>
      <c r="B58" s="178">
        <v>133170</v>
      </c>
      <c r="C58" s="178">
        <v>133739</v>
      </c>
      <c r="D58" s="185">
        <v>-4.0000000000000001E-3</v>
      </c>
      <c r="E58" s="178">
        <v>120384</v>
      </c>
      <c r="F58" s="185">
        <v>0.106</v>
      </c>
      <c r="H58" s="222"/>
    </row>
    <row r="59" spans="1:8" ht="12.75" thickBot="1" x14ac:dyDescent="0.25">
      <c r="A59" s="171" t="s">
        <v>133</v>
      </c>
      <c r="B59" s="179">
        <v>6244</v>
      </c>
      <c r="C59" s="179">
        <v>11929</v>
      </c>
      <c r="D59" s="187">
        <v>-0.47699999999999998</v>
      </c>
      <c r="E59" s="179">
        <v>4437</v>
      </c>
      <c r="F59" s="187">
        <v>0.40699999999999997</v>
      </c>
      <c r="H59" s="222"/>
    </row>
    <row r="60" spans="1:8" ht="12.75" thickBot="1" x14ac:dyDescent="0.25">
      <c r="A60" s="171" t="s">
        <v>45</v>
      </c>
      <c r="B60" s="179">
        <v>59858</v>
      </c>
      <c r="C60" s="179">
        <v>57817</v>
      </c>
      <c r="D60" s="187">
        <v>3.5000000000000003E-2</v>
      </c>
      <c r="E60" s="179">
        <v>56818</v>
      </c>
      <c r="F60" s="187">
        <v>5.3999999999999999E-2</v>
      </c>
      <c r="H60" s="222"/>
    </row>
    <row r="61" spans="1:8" ht="12.75" thickBot="1" x14ac:dyDescent="0.25">
      <c r="A61" s="171" t="s">
        <v>134</v>
      </c>
      <c r="B61" s="179">
        <v>4150</v>
      </c>
      <c r="C61" s="179">
        <v>3810</v>
      </c>
      <c r="D61" s="187">
        <v>8.8999999999999996E-2</v>
      </c>
      <c r="E61" s="179">
        <v>3811</v>
      </c>
      <c r="F61" s="187">
        <v>8.8999999999999996E-2</v>
      </c>
      <c r="H61" s="222"/>
    </row>
    <row r="62" spans="1:8" ht="12.75" thickBot="1" x14ac:dyDescent="0.25">
      <c r="A62" s="172" t="s">
        <v>135</v>
      </c>
      <c r="B62" s="178">
        <v>70252</v>
      </c>
      <c r="C62" s="178">
        <v>73556</v>
      </c>
      <c r="D62" s="185">
        <v>-4.4999999999999998E-2</v>
      </c>
      <c r="E62" s="178">
        <v>65066</v>
      </c>
      <c r="F62" s="185">
        <v>0.08</v>
      </c>
      <c r="H62" s="222"/>
    </row>
    <row r="63" spans="1:8" ht="12.75" thickBot="1" x14ac:dyDescent="0.25">
      <c r="A63" s="172" t="s">
        <v>47</v>
      </c>
      <c r="B63" s="178">
        <v>62918</v>
      </c>
      <c r="C63" s="178">
        <v>60183</v>
      </c>
      <c r="D63" s="185">
        <v>4.4999999999999998E-2</v>
      </c>
      <c r="E63" s="178">
        <v>55318</v>
      </c>
      <c r="F63" s="185">
        <v>0.13700000000000001</v>
      </c>
      <c r="G63" s="156"/>
      <c r="H63" s="222"/>
    </row>
    <row r="64" spans="1:8" ht="12.75" thickBot="1" x14ac:dyDescent="0.25">
      <c r="A64" s="172" t="s">
        <v>136</v>
      </c>
      <c r="B64" s="178">
        <v>133170</v>
      </c>
      <c r="C64" s="178">
        <v>133739</v>
      </c>
      <c r="D64" s="185">
        <v>-4.0000000000000001E-3</v>
      </c>
      <c r="E64" s="178">
        <v>120384</v>
      </c>
      <c r="F64" s="185">
        <v>0.106</v>
      </c>
      <c r="G64" s="156"/>
      <c r="H64" s="222"/>
    </row>
  </sheetData>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A79CB-B8E3-4BDB-A248-87563E55D175}">
  <sheetPr>
    <tabColor rgb="FF7B2038"/>
  </sheetPr>
  <dimension ref="A1:I60"/>
  <sheetViews>
    <sheetView showGridLines="0" zoomScale="80" zoomScaleNormal="80" workbookViewId="0">
      <pane ySplit="3" topLeftCell="A4" activePane="bottomLeft" state="frozen"/>
      <selection activeCell="C4" sqref="C4"/>
      <selection pane="bottomLeft"/>
    </sheetView>
  </sheetViews>
  <sheetFormatPr defaultColWidth="8.85546875" defaultRowHeight="12" x14ac:dyDescent="0.2"/>
  <cols>
    <col min="1" max="1" width="47.7109375" style="156" customWidth="1"/>
    <col min="2" max="3" width="8.7109375" style="201" bestFit="1" customWidth="1"/>
    <col min="4" max="4" width="9.28515625" style="202" bestFit="1" customWidth="1"/>
    <col min="5" max="6" width="8.7109375" style="201" bestFit="1" customWidth="1"/>
    <col min="7" max="7" width="9.28515625" style="202" bestFit="1" customWidth="1"/>
    <col min="8" max="8" width="12.140625" style="201" bestFit="1" customWidth="1"/>
    <col min="9" max="16384" width="8.85546875" style="156"/>
  </cols>
  <sheetData>
    <row r="1" spans="1:9" ht="14.25" x14ac:dyDescent="0.2">
      <c r="A1" s="3" t="s">
        <v>2</v>
      </c>
    </row>
    <row r="2" spans="1:9" ht="14.25" x14ac:dyDescent="0.2">
      <c r="A2" s="3" t="s">
        <v>311</v>
      </c>
    </row>
    <row r="3" spans="1:9" ht="14.25" x14ac:dyDescent="0.25">
      <c r="A3" s="4" t="s">
        <v>0</v>
      </c>
      <c r="B3" s="203"/>
      <c r="C3" s="203"/>
      <c r="D3" s="204"/>
      <c r="E3" s="203"/>
      <c r="F3" s="203"/>
      <c r="G3" s="204"/>
      <c r="H3" s="203"/>
    </row>
    <row r="4" spans="1:9" x14ac:dyDescent="0.2">
      <c r="A4" s="214"/>
      <c r="B4" s="206"/>
      <c r="C4" s="206"/>
      <c r="D4" s="207"/>
      <c r="E4" s="206"/>
      <c r="F4" s="206"/>
      <c r="G4" s="207"/>
      <c r="H4" s="215"/>
      <c r="I4" s="216"/>
    </row>
    <row r="5" spans="1:9" ht="12.75" thickBot="1" x14ac:dyDescent="0.25">
      <c r="A5" s="153" t="s">
        <v>52</v>
      </c>
      <c r="B5" s="153"/>
      <c r="C5" s="153"/>
      <c r="D5" s="153"/>
      <c r="E5" s="153"/>
      <c r="F5" s="153"/>
      <c r="G5" s="153"/>
    </row>
    <row r="6" spans="1:9" ht="12.75" thickBot="1" x14ac:dyDescent="0.25">
      <c r="A6" s="168" t="s">
        <v>0</v>
      </c>
      <c r="B6" s="169" t="s">
        <v>345</v>
      </c>
      <c r="C6" s="169" t="s">
        <v>346</v>
      </c>
      <c r="D6" s="177" t="s">
        <v>5</v>
      </c>
      <c r="E6" s="169" t="s">
        <v>347</v>
      </c>
      <c r="F6" s="169" t="s">
        <v>348</v>
      </c>
      <c r="G6" s="177" t="s">
        <v>5</v>
      </c>
      <c r="H6" s="156"/>
    </row>
    <row r="7" spans="1:9" ht="12.75" thickBot="1" x14ac:dyDescent="0.25">
      <c r="A7" s="171" t="s">
        <v>3</v>
      </c>
      <c r="B7" s="179">
        <v>11545</v>
      </c>
      <c r="C7" s="179">
        <v>8419</v>
      </c>
      <c r="D7" s="180">
        <v>0.371</v>
      </c>
      <c r="E7" s="179">
        <v>56403</v>
      </c>
      <c r="F7" s="179">
        <v>45947</v>
      </c>
      <c r="G7" s="180">
        <v>0.22800000000000001</v>
      </c>
      <c r="H7" s="156"/>
    </row>
    <row r="8" spans="1:9" ht="12.75" thickBot="1" x14ac:dyDescent="0.25">
      <c r="A8" s="171" t="s">
        <v>265</v>
      </c>
      <c r="B8" s="208">
        <v>-7902</v>
      </c>
      <c r="C8" s="208">
        <v>-4590</v>
      </c>
      <c r="D8" s="180">
        <v>0.72199999999999998</v>
      </c>
      <c r="E8" s="208">
        <v>-36275</v>
      </c>
      <c r="F8" s="208">
        <v>-28247</v>
      </c>
      <c r="G8" s="180">
        <v>0.28399999999999997</v>
      </c>
      <c r="H8" s="156"/>
    </row>
    <row r="9" spans="1:9" ht="12.75" thickBot="1" x14ac:dyDescent="0.25">
      <c r="A9" s="172" t="s">
        <v>37</v>
      </c>
      <c r="B9" s="178">
        <v>3643</v>
      </c>
      <c r="C9" s="178">
        <v>3829</v>
      </c>
      <c r="D9" s="177">
        <v>-4.9000000000000002E-2</v>
      </c>
      <c r="E9" s="178">
        <v>20128</v>
      </c>
      <c r="F9" s="178">
        <v>17700</v>
      </c>
      <c r="G9" s="177">
        <v>0.13700000000000001</v>
      </c>
      <c r="H9" s="156"/>
    </row>
    <row r="10" spans="1:9" ht="12.75" thickBot="1" x14ac:dyDescent="0.25">
      <c r="A10" s="183" t="s">
        <v>309</v>
      </c>
      <c r="B10" s="184">
        <v>0.316</v>
      </c>
      <c r="C10" s="184">
        <v>0.45500000000000002</v>
      </c>
      <c r="D10" s="217" t="s">
        <v>369</v>
      </c>
      <c r="E10" s="184">
        <v>0.35699999999999998</v>
      </c>
      <c r="F10" s="184">
        <v>0.38500000000000001</v>
      </c>
      <c r="G10" s="217" t="s">
        <v>368</v>
      </c>
      <c r="H10" s="157"/>
    </row>
    <row r="11" spans="1:9" ht="12.75" thickBot="1" x14ac:dyDescent="0.25">
      <c r="A11" s="171" t="s">
        <v>266</v>
      </c>
      <c r="B11" s="179">
        <v>-2470</v>
      </c>
      <c r="C11" s="179">
        <v>-2428</v>
      </c>
      <c r="D11" s="180">
        <v>1.7000000000000001E-2</v>
      </c>
      <c r="E11" s="179">
        <v>-9344</v>
      </c>
      <c r="F11" s="179">
        <v>-8563</v>
      </c>
      <c r="G11" s="180">
        <v>9.0999999999999998E-2</v>
      </c>
      <c r="H11" s="156"/>
    </row>
    <row r="12" spans="1:9" ht="12.75" thickBot="1" x14ac:dyDescent="0.25">
      <c r="A12" s="171" t="s">
        <v>267</v>
      </c>
      <c r="B12" s="179">
        <v>-119</v>
      </c>
      <c r="C12" s="179">
        <v>-319</v>
      </c>
      <c r="D12" s="180">
        <v>-0.627</v>
      </c>
      <c r="E12" s="179">
        <v>-1031</v>
      </c>
      <c r="F12" s="179">
        <v>-1251</v>
      </c>
      <c r="G12" s="180">
        <v>-0.17599999999999999</v>
      </c>
      <c r="H12" s="156"/>
    </row>
    <row r="13" spans="1:9" ht="12.75" thickBot="1" x14ac:dyDescent="0.25">
      <c r="A13" s="171" t="s">
        <v>124</v>
      </c>
      <c r="B13" s="179">
        <v>-528</v>
      </c>
      <c r="C13" s="179">
        <v>-1280</v>
      </c>
      <c r="D13" s="180">
        <v>-0.58799999999999997</v>
      </c>
      <c r="E13" s="179">
        <v>-2213</v>
      </c>
      <c r="F13" s="179">
        <v>-3167</v>
      </c>
      <c r="G13" s="180">
        <v>-0.30099999999999999</v>
      </c>
      <c r="H13" s="156"/>
    </row>
    <row r="14" spans="1:9" ht="12.75" thickBot="1" x14ac:dyDescent="0.25">
      <c r="A14" s="171" t="s">
        <v>268</v>
      </c>
      <c r="B14" s="179">
        <v>-457</v>
      </c>
      <c r="C14" s="179">
        <v>-441</v>
      </c>
      <c r="D14" s="180">
        <v>3.5999999999999997E-2</v>
      </c>
      <c r="E14" s="179">
        <v>-1668</v>
      </c>
      <c r="F14" s="179">
        <v>-1522</v>
      </c>
      <c r="G14" s="180">
        <v>9.6000000000000002E-2</v>
      </c>
      <c r="H14" s="156"/>
    </row>
    <row r="15" spans="1:9" ht="12.75" thickBot="1" x14ac:dyDescent="0.25">
      <c r="A15" s="171" t="s">
        <v>59</v>
      </c>
      <c r="B15" s="179">
        <v>-109</v>
      </c>
      <c r="C15" s="179">
        <v>-576</v>
      </c>
      <c r="D15" s="180">
        <v>-0.81100000000000005</v>
      </c>
      <c r="E15" s="179">
        <v>-934</v>
      </c>
      <c r="F15" s="179">
        <v>-795</v>
      </c>
      <c r="G15" s="180">
        <v>0.17499999999999999</v>
      </c>
      <c r="H15" s="156"/>
    </row>
    <row r="16" spans="1:9" ht="12.75" thickBot="1" x14ac:dyDescent="0.25">
      <c r="A16" s="172" t="s">
        <v>4</v>
      </c>
      <c r="B16" s="178">
        <v>-40</v>
      </c>
      <c r="C16" s="178">
        <v>-1215</v>
      </c>
      <c r="D16" s="177">
        <v>-0.96699999999999997</v>
      </c>
      <c r="E16" s="178">
        <v>4938</v>
      </c>
      <c r="F16" s="178">
        <v>2402</v>
      </c>
      <c r="G16" s="177">
        <v>1.056</v>
      </c>
      <c r="H16" s="156"/>
    </row>
    <row r="17" spans="1:8" ht="12.75" thickBot="1" x14ac:dyDescent="0.25">
      <c r="A17" s="183" t="s">
        <v>308</v>
      </c>
      <c r="B17" s="184">
        <v>-3.0000000000000001E-3</v>
      </c>
      <c r="C17" s="184">
        <v>-0.14399999999999999</v>
      </c>
      <c r="D17" s="217" t="s">
        <v>366</v>
      </c>
      <c r="E17" s="184">
        <v>8.7999999999999995E-2</v>
      </c>
      <c r="F17" s="184">
        <v>5.1999999999999998E-2</v>
      </c>
      <c r="G17" s="217" t="s">
        <v>367</v>
      </c>
      <c r="H17" s="157"/>
    </row>
    <row r="18" spans="1:8" ht="12.75" thickBot="1" x14ac:dyDescent="0.25">
      <c r="A18" s="171" t="s">
        <v>61</v>
      </c>
      <c r="B18" s="179">
        <v>-1793</v>
      </c>
      <c r="C18" s="179">
        <v>-1907</v>
      </c>
      <c r="D18" s="180">
        <v>-0.06</v>
      </c>
      <c r="E18" s="179">
        <v>-7426</v>
      </c>
      <c r="F18" s="179">
        <v>-8552</v>
      </c>
      <c r="G18" s="180">
        <v>-0.13200000000000001</v>
      </c>
      <c r="H18" s="156"/>
    </row>
    <row r="19" spans="1:8" ht="12.75" thickBot="1" x14ac:dyDescent="0.25">
      <c r="A19" s="171" t="s">
        <v>125</v>
      </c>
      <c r="B19" s="179">
        <v>-2218</v>
      </c>
      <c r="C19" s="179">
        <v>-2608</v>
      </c>
      <c r="D19" s="180">
        <v>-0.15</v>
      </c>
      <c r="E19" s="179">
        <v>-9865</v>
      </c>
      <c r="F19" s="179">
        <v>-9759</v>
      </c>
      <c r="G19" s="180">
        <v>1.0999999999999999E-2</v>
      </c>
      <c r="H19" s="156"/>
    </row>
    <row r="20" spans="1:8" ht="12.75" thickBot="1" x14ac:dyDescent="0.25">
      <c r="A20" s="171" t="s">
        <v>269</v>
      </c>
      <c r="B20" s="179">
        <v>3562</v>
      </c>
      <c r="C20" s="179">
        <v>-6022</v>
      </c>
      <c r="D20" s="180" t="s">
        <v>6</v>
      </c>
      <c r="E20" s="179">
        <v>14428</v>
      </c>
      <c r="F20" s="179">
        <v>-17704</v>
      </c>
      <c r="G20" s="180" t="s">
        <v>6</v>
      </c>
      <c r="H20" s="156"/>
    </row>
    <row r="21" spans="1:8" ht="12.75" thickBot="1" x14ac:dyDescent="0.25">
      <c r="A21" s="172" t="s">
        <v>340</v>
      </c>
      <c r="B21" s="210">
        <v>-489</v>
      </c>
      <c r="C21" s="210">
        <v>-11752</v>
      </c>
      <c r="D21" s="177">
        <v>0.95799999999999996</v>
      </c>
      <c r="E21" s="210">
        <v>2075</v>
      </c>
      <c r="F21" s="210">
        <v>-33613</v>
      </c>
      <c r="G21" s="177" t="s">
        <v>6</v>
      </c>
      <c r="H21" s="156"/>
    </row>
    <row r="22" spans="1:8" ht="12.75" thickBot="1" x14ac:dyDescent="0.25">
      <c r="A22" s="172" t="s">
        <v>341</v>
      </c>
      <c r="B22" s="218">
        <v>-489</v>
      </c>
      <c r="C22" s="218">
        <v>-11752</v>
      </c>
      <c r="D22" s="177">
        <v>0.95799999999999996</v>
      </c>
      <c r="E22" s="218">
        <v>2075</v>
      </c>
      <c r="F22" s="218">
        <v>-33613</v>
      </c>
      <c r="G22" s="177" t="s">
        <v>6</v>
      </c>
      <c r="H22" s="156"/>
    </row>
    <row r="23" spans="1:8" x14ac:dyDescent="0.2">
      <c r="B23" s="156"/>
      <c r="C23" s="156"/>
      <c r="D23" s="156"/>
      <c r="E23" s="156"/>
      <c r="F23" s="156"/>
      <c r="G23" s="156"/>
      <c r="H23" s="156"/>
    </row>
    <row r="24" spans="1:8" x14ac:dyDescent="0.2">
      <c r="B24" s="156"/>
      <c r="C24" s="156"/>
      <c r="D24" s="156"/>
      <c r="E24" s="156"/>
      <c r="F24" s="156"/>
      <c r="G24" s="156"/>
      <c r="H24" s="156"/>
    </row>
    <row r="25" spans="1:8" ht="12.75" thickBot="1" x14ac:dyDescent="0.25">
      <c r="A25" s="153" t="s">
        <v>68</v>
      </c>
      <c r="B25" s="154"/>
      <c r="C25" s="154"/>
      <c r="D25" s="154"/>
      <c r="E25" s="154"/>
      <c r="F25" s="154"/>
      <c r="G25" s="154"/>
      <c r="H25" s="156"/>
    </row>
    <row r="26" spans="1:8" ht="12.75" thickBot="1" x14ac:dyDescent="0.25">
      <c r="A26" s="168" t="s">
        <v>0</v>
      </c>
      <c r="B26" s="169" t="s">
        <v>345</v>
      </c>
      <c r="C26" s="169" t="s">
        <v>346</v>
      </c>
      <c r="D26" s="177" t="s">
        <v>5</v>
      </c>
      <c r="E26" s="169" t="s">
        <v>347</v>
      </c>
      <c r="F26" s="169" t="s">
        <v>348</v>
      </c>
      <c r="G26" s="177" t="s">
        <v>5</v>
      </c>
      <c r="H26" s="156"/>
    </row>
    <row r="27" spans="1:8" ht="12.75" thickBot="1" x14ac:dyDescent="0.25">
      <c r="A27" s="171" t="s">
        <v>69</v>
      </c>
      <c r="B27" s="179">
        <v>18099</v>
      </c>
      <c r="C27" s="179">
        <v>13835</v>
      </c>
      <c r="D27" s="187">
        <v>0.308</v>
      </c>
      <c r="E27" s="179">
        <v>81569</v>
      </c>
      <c r="F27" s="179">
        <v>70025</v>
      </c>
      <c r="G27" s="187">
        <v>0.16500000000000001</v>
      </c>
      <c r="H27" s="156"/>
    </row>
    <row r="28" spans="1:8" ht="12.75" thickBot="1" x14ac:dyDescent="0.25">
      <c r="A28" s="171" t="s">
        <v>70</v>
      </c>
      <c r="B28" s="179">
        <v>-8047</v>
      </c>
      <c r="C28" s="179">
        <v>-6769</v>
      </c>
      <c r="D28" s="187">
        <v>0.189</v>
      </c>
      <c r="E28" s="179">
        <v>-32370</v>
      </c>
      <c r="F28" s="179">
        <v>-22244</v>
      </c>
      <c r="G28" s="187">
        <v>0.45500000000000002</v>
      </c>
      <c r="H28" s="156"/>
    </row>
    <row r="29" spans="1:8" ht="12.75" thickBot="1" x14ac:dyDescent="0.25">
      <c r="A29" s="171" t="s">
        <v>270</v>
      </c>
      <c r="B29" s="179">
        <v>-9625</v>
      </c>
      <c r="C29" s="179">
        <v>-10113</v>
      </c>
      <c r="D29" s="187">
        <v>-4.8000000000000001E-2</v>
      </c>
      <c r="E29" s="179">
        <v>-44316</v>
      </c>
      <c r="F29" s="179">
        <v>-43705</v>
      </c>
      <c r="G29" s="187">
        <v>1.4E-2</v>
      </c>
      <c r="H29" s="156"/>
    </row>
    <row r="30" spans="1:8" ht="12.75" thickBot="1" x14ac:dyDescent="0.25">
      <c r="A30" s="172" t="s">
        <v>100</v>
      </c>
      <c r="B30" s="178">
        <v>427</v>
      </c>
      <c r="C30" s="178">
        <v>-3047</v>
      </c>
      <c r="D30" s="185" t="s">
        <v>6</v>
      </c>
      <c r="E30" s="178">
        <v>4883</v>
      </c>
      <c r="F30" s="178">
        <v>4076</v>
      </c>
      <c r="G30" s="185">
        <v>0.19800000000000001</v>
      </c>
      <c r="H30" s="156"/>
    </row>
    <row r="31" spans="1:8" ht="12.75" thickBot="1" x14ac:dyDescent="0.25">
      <c r="A31" s="171" t="s">
        <v>126</v>
      </c>
      <c r="B31" s="179">
        <v>-845</v>
      </c>
      <c r="C31" s="179">
        <v>-784</v>
      </c>
      <c r="D31" s="187">
        <v>7.8E-2</v>
      </c>
      <c r="E31" s="179">
        <v>-4114</v>
      </c>
      <c r="F31" s="179">
        <v>-5322</v>
      </c>
      <c r="G31" s="187">
        <v>-0.22700000000000001</v>
      </c>
      <c r="H31" s="156"/>
    </row>
    <row r="32" spans="1:8" ht="12.75" thickBot="1" x14ac:dyDescent="0.25">
      <c r="A32" s="172" t="s">
        <v>342</v>
      </c>
      <c r="B32" s="178">
        <v>-845</v>
      </c>
      <c r="C32" s="178">
        <v>-784</v>
      </c>
      <c r="D32" s="185">
        <v>7.8E-2</v>
      </c>
      <c r="E32" s="178">
        <v>-4114</v>
      </c>
      <c r="F32" s="178">
        <v>-5322</v>
      </c>
      <c r="G32" s="185">
        <v>-0.22700000000000001</v>
      </c>
      <c r="H32" s="156"/>
    </row>
    <row r="33" spans="1:8" ht="12.75" thickBot="1" x14ac:dyDescent="0.25">
      <c r="A33" s="171" t="s">
        <v>78</v>
      </c>
      <c r="B33" s="179">
        <v>0</v>
      </c>
      <c r="C33" s="179">
        <v>1000</v>
      </c>
      <c r="D33" s="187" t="s">
        <v>6</v>
      </c>
      <c r="E33" s="179">
        <v>27045</v>
      </c>
      <c r="F33" s="179">
        <v>9002</v>
      </c>
      <c r="G33" s="187" t="s">
        <v>6</v>
      </c>
      <c r="H33" s="156"/>
    </row>
    <row r="34" spans="1:8" ht="12.75" thickBot="1" x14ac:dyDescent="0.25">
      <c r="A34" s="171" t="s">
        <v>79</v>
      </c>
      <c r="B34" s="179">
        <v>0</v>
      </c>
      <c r="C34" s="179">
        <v>0</v>
      </c>
      <c r="D34" s="187" t="s">
        <v>6</v>
      </c>
      <c r="E34" s="179">
        <v>-20000</v>
      </c>
      <c r="F34" s="179">
        <v>-5000</v>
      </c>
      <c r="G34" s="187" t="s">
        <v>6</v>
      </c>
      <c r="H34" s="156"/>
    </row>
    <row r="35" spans="1:8" ht="12.75" thickBot="1" x14ac:dyDescent="0.25">
      <c r="A35" s="171" t="s">
        <v>36</v>
      </c>
      <c r="B35" s="179">
        <v>-1050</v>
      </c>
      <c r="C35" s="179">
        <v>-1912</v>
      </c>
      <c r="D35" s="187">
        <v>-0.45100000000000001</v>
      </c>
      <c r="E35" s="179">
        <v>-5760</v>
      </c>
      <c r="F35" s="179">
        <v>-7686</v>
      </c>
      <c r="G35" s="187">
        <v>-0.251</v>
      </c>
      <c r="H35" s="156"/>
    </row>
    <row r="36" spans="1:8" ht="12.75" thickBot="1" x14ac:dyDescent="0.25">
      <c r="A36" s="171" t="s">
        <v>272</v>
      </c>
      <c r="B36" s="179">
        <v>0</v>
      </c>
      <c r="C36" s="179">
        <v>0</v>
      </c>
      <c r="D36" s="187" t="s">
        <v>6</v>
      </c>
      <c r="E36" s="179">
        <v>0</v>
      </c>
      <c r="F36" s="179">
        <v>5000</v>
      </c>
      <c r="G36" s="187" t="s">
        <v>6</v>
      </c>
      <c r="H36" s="156"/>
    </row>
    <row r="37" spans="1:8" ht="12.75" thickBot="1" x14ac:dyDescent="0.25">
      <c r="A37" s="171" t="s">
        <v>102</v>
      </c>
      <c r="B37" s="179">
        <v>-121</v>
      </c>
      <c r="C37" s="179">
        <v>-90</v>
      </c>
      <c r="D37" s="187">
        <v>0.34399999999999997</v>
      </c>
      <c r="E37" s="179">
        <v>-463</v>
      </c>
      <c r="F37" s="179">
        <v>-460</v>
      </c>
      <c r="G37" s="187">
        <v>7.0000000000000001E-3</v>
      </c>
      <c r="H37" s="156"/>
    </row>
    <row r="38" spans="1:8" ht="12.75" thickBot="1" x14ac:dyDescent="0.25">
      <c r="A38" s="172" t="s">
        <v>103</v>
      </c>
      <c r="B38" s="178">
        <v>-1171</v>
      </c>
      <c r="C38" s="178">
        <v>-1002</v>
      </c>
      <c r="D38" s="185">
        <v>0.16900000000000001</v>
      </c>
      <c r="E38" s="178">
        <v>822</v>
      </c>
      <c r="F38" s="178">
        <v>856</v>
      </c>
      <c r="G38" s="185">
        <v>-0.04</v>
      </c>
      <c r="H38" s="156"/>
    </row>
    <row r="39" spans="1:8" ht="12.75" thickBot="1" x14ac:dyDescent="0.25">
      <c r="A39" s="171" t="s">
        <v>273</v>
      </c>
      <c r="B39" s="179">
        <v>-31</v>
      </c>
      <c r="C39" s="179">
        <v>-34</v>
      </c>
      <c r="D39" s="187">
        <v>-8.7999999999999995E-2</v>
      </c>
      <c r="E39" s="179">
        <v>-85</v>
      </c>
      <c r="F39" s="179">
        <v>-170</v>
      </c>
      <c r="G39" s="187">
        <v>-0.5</v>
      </c>
      <c r="H39" s="156"/>
    </row>
    <row r="40" spans="1:8" ht="12.75" thickBot="1" x14ac:dyDescent="0.25">
      <c r="A40" s="172" t="s">
        <v>105</v>
      </c>
      <c r="B40" s="178">
        <v>-1620</v>
      </c>
      <c r="C40" s="178">
        <v>-4867</v>
      </c>
      <c r="D40" s="185">
        <v>-0.66700000000000004</v>
      </c>
      <c r="E40" s="178">
        <v>1506</v>
      </c>
      <c r="F40" s="178">
        <v>-560</v>
      </c>
      <c r="G40" s="185" t="s">
        <v>6</v>
      </c>
      <c r="H40" s="156"/>
    </row>
    <row r="41" spans="1:8" ht="12.75" thickBot="1" x14ac:dyDescent="0.25">
      <c r="A41" s="172" t="s">
        <v>274</v>
      </c>
      <c r="B41" s="178">
        <v>5109</v>
      </c>
      <c r="C41" s="178">
        <v>6850</v>
      </c>
      <c r="D41" s="185">
        <v>-0.254</v>
      </c>
      <c r="E41" s="178">
        <v>1983</v>
      </c>
      <c r="F41" s="178">
        <v>2543</v>
      </c>
      <c r="G41" s="185">
        <v>-0.22</v>
      </c>
      <c r="H41" s="156"/>
    </row>
    <row r="42" spans="1:8" ht="12.75" thickBot="1" x14ac:dyDescent="0.25">
      <c r="A42" s="172" t="s">
        <v>275</v>
      </c>
      <c r="B42" s="178">
        <v>3489</v>
      </c>
      <c r="C42" s="178">
        <v>1983</v>
      </c>
      <c r="D42" s="185">
        <v>0.75900000000000001</v>
      </c>
      <c r="E42" s="178">
        <v>3489</v>
      </c>
      <c r="F42" s="178">
        <v>1983</v>
      </c>
      <c r="G42" s="185">
        <v>0.75900000000000001</v>
      </c>
      <c r="H42" s="156"/>
    </row>
    <row r="43" spans="1:8" x14ac:dyDescent="0.2">
      <c r="B43" s="158"/>
      <c r="C43" s="158"/>
      <c r="D43" s="156"/>
      <c r="E43" s="158"/>
      <c r="F43" s="158"/>
      <c r="G43" s="156"/>
      <c r="H43" s="156"/>
    </row>
    <row r="44" spans="1:8" x14ac:dyDescent="0.2">
      <c r="B44" s="156"/>
      <c r="C44" s="156"/>
      <c r="D44" s="156"/>
      <c r="E44" s="156"/>
      <c r="F44" s="156"/>
      <c r="G44" s="156"/>
      <c r="H44" s="156"/>
    </row>
    <row r="45" spans="1:8" ht="12.75" thickBot="1" x14ac:dyDescent="0.25">
      <c r="A45" s="153" t="s">
        <v>85</v>
      </c>
      <c r="B45" s="154"/>
      <c r="C45" s="154"/>
      <c r="D45" s="154"/>
      <c r="E45" s="154"/>
      <c r="F45" s="154"/>
      <c r="G45" s="156"/>
      <c r="H45" s="156"/>
    </row>
    <row r="46" spans="1:8" ht="12.75" thickBot="1" x14ac:dyDescent="0.25">
      <c r="A46" s="168" t="s">
        <v>0</v>
      </c>
      <c r="B46" s="190">
        <v>44561</v>
      </c>
      <c r="C46" s="190">
        <v>44469</v>
      </c>
      <c r="D46" s="170" t="s">
        <v>5</v>
      </c>
      <c r="E46" s="190">
        <v>44196</v>
      </c>
      <c r="F46" s="170" t="s">
        <v>5</v>
      </c>
      <c r="G46" s="156"/>
      <c r="H46" s="156"/>
    </row>
    <row r="47" spans="1:8" ht="12.75" thickBot="1" x14ac:dyDescent="0.25">
      <c r="A47" s="171" t="s">
        <v>40</v>
      </c>
      <c r="B47" s="179">
        <v>3489</v>
      </c>
      <c r="C47" s="179">
        <v>5109</v>
      </c>
      <c r="D47" s="187">
        <v>-0.317</v>
      </c>
      <c r="E47" s="179">
        <v>1983</v>
      </c>
      <c r="F47" s="187">
        <v>0.75900000000000001</v>
      </c>
    </row>
    <row r="48" spans="1:8" ht="12.75" thickBot="1" x14ac:dyDescent="0.25">
      <c r="A48" s="171" t="s">
        <v>127</v>
      </c>
      <c r="B48" s="179">
        <v>11352</v>
      </c>
      <c r="C48" s="179">
        <v>13361</v>
      </c>
      <c r="D48" s="187">
        <v>-0.15</v>
      </c>
      <c r="E48" s="179">
        <v>8954</v>
      </c>
      <c r="F48" s="187">
        <v>0.26800000000000002</v>
      </c>
    </row>
    <row r="49" spans="1:8" ht="12.75" thickBot="1" x14ac:dyDescent="0.25">
      <c r="A49" s="171" t="s">
        <v>128</v>
      </c>
      <c r="B49" s="179">
        <v>2148</v>
      </c>
      <c r="C49" s="179">
        <v>2176</v>
      </c>
      <c r="D49" s="187">
        <v>-1.2999999999999999E-2</v>
      </c>
      <c r="E49" s="179">
        <v>2309</v>
      </c>
      <c r="F49" s="187">
        <v>-7.0000000000000007E-2</v>
      </c>
    </row>
    <row r="50" spans="1:8" ht="12.75" thickBot="1" x14ac:dyDescent="0.25">
      <c r="A50" s="171" t="s">
        <v>129</v>
      </c>
      <c r="B50" s="179">
        <v>14347</v>
      </c>
      <c r="C50" s="179">
        <v>14296</v>
      </c>
      <c r="D50" s="187">
        <v>4.0000000000000001E-3</v>
      </c>
      <c r="E50" s="179">
        <v>13386</v>
      </c>
      <c r="F50" s="187">
        <v>7.1999999999999995E-2</v>
      </c>
    </row>
    <row r="51" spans="1:8" ht="12.75" thickBot="1" x14ac:dyDescent="0.25">
      <c r="A51" s="171" t="s">
        <v>130</v>
      </c>
      <c r="B51" s="179">
        <v>6570</v>
      </c>
      <c r="C51" s="179">
        <v>6615</v>
      </c>
      <c r="D51" s="187">
        <v>-7.0000000000000001E-3</v>
      </c>
      <c r="E51" s="179">
        <v>6612</v>
      </c>
      <c r="F51" s="187">
        <v>-6.0000000000000001E-3</v>
      </c>
    </row>
    <row r="52" spans="1:8" ht="12.75" thickBot="1" x14ac:dyDescent="0.25">
      <c r="A52" s="171" t="s">
        <v>131</v>
      </c>
      <c r="B52" s="179">
        <v>64068</v>
      </c>
      <c r="C52" s="179">
        <v>65144</v>
      </c>
      <c r="D52" s="187">
        <v>-1.7000000000000001E-2</v>
      </c>
      <c r="E52" s="179">
        <v>68933</v>
      </c>
      <c r="F52" s="187">
        <v>-7.0999999999999994E-2</v>
      </c>
    </row>
    <row r="53" spans="1:8" ht="12.75" thickBot="1" x14ac:dyDescent="0.25">
      <c r="A53" s="172" t="s">
        <v>132</v>
      </c>
      <c r="B53" s="178">
        <v>101974</v>
      </c>
      <c r="C53" s="178">
        <v>106701</v>
      </c>
      <c r="D53" s="185">
        <v>-4.3999999999999997E-2</v>
      </c>
      <c r="E53" s="178">
        <v>102177</v>
      </c>
      <c r="F53" s="185">
        <v>-2E-3</v>
      </c>
    </row>
    <row r="54" spans="1:8" ht="12.75" thickBot="1" x14ac:dyDescent="0.25">
      <c r="A54" s="171" t="s">
        <v>133</v>
      </c>
      <c r="B54" s="179">
        <v>11135</v>
      </c>
      <c r="C54" s="179">
        <v>12170</v>
      </c>
      <c r="D54" s="187">
        <v>-8.5000000000000006E-2</v>
      </c>
      <c r="E54" s="179">
        <v>11136</v>
      </c>
      <c r="F54" s="187">
        <v>0</v>
      </c>
    </row>
    <row r="55" spans="1:8" ht="12.75" thickBot="1" x14ac:dyDescent="0.25">
      <c r="A55" s="171" t="s">
        <v>45</v>
      </c>
      <c r="B55" s="179">
        <v>108587</v>
      </c>
      <c r="C55" s="179">
        <v>110875</v>
      </c>
      <c r="D55" s="187">
        <v>-2.1000000000000001E-2</v>
      </c>
      <c r="E55" s="179">
        <v>111330</v>
      </c>
      <c r="F55" s="187">
        <v>-2.5000000000000001E-2</v>
      </c>
    </row>
    <row r="56" spans="1:8" ht="12.75" thickBot="1" x14ac:dyDescent="0.25">
      <c r="A56" s="171" t="s">
        <v>134</v>
      </c>
      <c r="B56" s="179">
        <v>2932</v>
      </c>
      <c r="C56" s="179">
        <v>3847</v>
      </c>
      <c r="D56" s="187">
        <v>-0.23799999999999999</v>
      </c>
      <c r="E56" s="179">
        <v>2471</v>
      </c>
      <c r="F56" s="187">
        <v>0.187</v>
      </c>
    </row>
    <row r="57" spans="1:8" ht="12.75" thickBot="1" x14ac:dyDescent="0.25">
      <c r="A57" s="172" t="s">
        <v>135</v>
      </c>
      <c r="B57" s="178">
        <v>122654</v>
      </c>
      <c r="C57" s="178">
        <v>126892</v>
      </c>
      <c r="D57" s="185">
        <v>-3.3000000000000002E-2</v>
      </c>
      <c r="E57" s="178">
        <v>124937</v>
      </c>
      <c r="F57" s="185">
        <v>-1.7999999999999999E-2</v>
      </c>
    </row>
    <row r="58" spans="1:8" ht="12.75" thickBot="1" x14ac:dyDescent="0.25">
      <c r="A58" s="172" t="s">
        <v>47</v>
      </c>
      <c r="B58" s="178">
        <v>-20680</v>
      </c>
      <c r="C58" s="178">
        <v>-20191</v>
      </c>
      <c r="D58" s="185">
        <v>2.4E-2</v>
      </c>
      <c r="E58" s="178">
        <v>-22760</v>
      </c>
      <c r="F58" s="185">
        <v>-9.0999999999999998E-2</v>
      </c>
    </row>
    <row r="59" spans="1:8" ht="12.75" thickBot="1" x14ac:dyDescent="0.25">
      <c r="A59" s="172" t="s">
        <v>136</v>
      </c>
      <c r="B59" s="178">
        <v>101974</v>
      </c>
      <c r="C59" s="178">
        <v>106701</v>
      </c>
      <c r="D59" s="185">
        <v>-4.3999999999999997E-2</v>
      </c>
      <c r="E59" s="178">
        <v>102177</v>
      </c>
      <c r="F59" s="185">
        <v>-2E-3</v>
      </c>
    </row>
    <row r="60" spans="1:8" x14ac:dyDescent="0.2">
      <c r="B60" s="156"/>
      <c r="C60" s="156"/>
      <c r="D60" s="156"/>
      <c r="E60" s="156"/>
      <c r="F60" s="156"/>
      <c r="G60" s="156"/>
      <c r="H60" s="156"/>
    </row>
  </sheetData>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53FC4-776C-4DB8-8117-298E3AF39E64}">
  <sheetPr>
    <tabColor rgb="FF7B2038"/>
  </sheetPr>
  <dimension ref="A1:H61"/>
  <sheetViews>
    <sheetView showGridLines="0" zoomScale="80" zoomScaleNormal="80" workbookViewId="0">
      <pane ySplit="3" topLeftCell="A4" activePane="bottomLeft" state="frozen"/>
      <selection activeCell="C4" sqref="C4"/>
      <selection pane="bottomLeft"/>
    </sheetView>
  </sheetViews>
  <sheetFormatPr defaultColWidth="8.85546875" defaultRowHeight="12" x14ac:dyDescent="0.2"/>
  <cols>
    <col min="1" max="1" width="47.7109375" style="156" customWidth="1"/>
    <col min="2" max="3" width="8.7109375" style="201" bestFit="1" customWidth="1"/>
    <col min="4" max="4" width="9.28515625" style="202" bestFit="1" customWidth="1"/>
    <col min="5" max="6" width="8.7109375" style="201" bestFit="1" customWidth="1"/>
    <col min="7" max="7" width="9.28515625" style="202" bestFit="1" customWidth="1"/>
    <col min="8" max="8" width="12.140625" style="201" bestFit="1" customWidth="1"/>
    <col min="9" max="16384" width="8.85546875" style="156"/>
  </cols>
  <sheetData>
    <row r="1" spans="1:8" ht="14.25" x14ac:dyDescent="0.2">
      <c r="A1" s="3" t="s">
        <v>2</v>
      </c>
    </row>
    <row r="2" spans="1:8" ht="14.25" x14ac:dyDescent="0.2">
      <c r="A2" s="3" t="s">
        <v>310</v>
      </c>
    </row>
    <row r="3" spans="1:8" ht="14.25" x14ac:dyDescent="0.25">
      <c r="A3" s="4" t="s">
        <v>0</v>
      </c>
      <c r="B3" s="203"/>
      <c r="C3" s="203"/>
      <c r="D3" s="204"/>
      <c r="E3" s="203"/>
      <c r="F3" s="203"/>
      <c r="G3" s="204"/>
      <c r="H3" s="203"/>
    </row>
    <row r="4" spans="1:8" x14ac:dyDescent="0.2">
      <c r="A4" s="214"/>
      <c r="B4" s="206"/>
      <c r="C4" s="206"/>
      <c r="D4" s="207"/>
      <c r="E4" s="206"/>
      <c r="F4" s="206"/>
      <c r="G4" s="207"/>
      <c r="H4" s="215"/>
    </row>
    <row r="5" spans="1:8" ht="12.75" thickBot="1" x14ac:dyDescent="0.25">
      <c r="A5" s="153" t="s">
        <v>52</v>
      </c>
      <c r="B5" s="153"/>
      <c r="C5" s="153"/>
      <c r="D5" s="153"/>
      <c r="E5" s="153"/>
      <c r="F5" s="153"/>
      <c r="G5" s="153"/>
    </row>
    <row r="6" spans="1:8" ht="12.75" thickBot="1" x14ac:dyDescent="0.25">
      <c r="A6" s="168" t="s">
        <v>0</v>
      </c>
      <c r="B6" s="169" t="s">
        <v>345</v>
      </c>
      <c r="C6" s="169" t="s">
        <v>346</v>
      </c>
      <c r="D6" s="177" t="s">
        <v>5</v>
      </c>
      <c r="E6" s="169" t="s">
        <v>347</v>
      </c>
      <c r="F6" s="169" t="s">
        <v>348</v>
      </c>
      <c r="G6" s="177" t="s">
        <v>5</v>
      </c>
      <c r="H6" s="156"/>
    </row>
    <row r="7" spans="1:8" ht="12.75" thickBot="1" x14ac:dyDescent="0.25">
      <c r="A7" s="171" t="s">
        <v>3</v>
      </c>
      <c r="B7" s="179">
        <v>25856</v>
      </c>
      <c r="C7" s="179">
        <v>21587</v>
      </c>
      <c r="D7" s="180">
        <v>0.19800000000000001</v>
      </c>
      <c r="E7" s="179">
        <v>114080</v>
      </c>
      <c r="F7" s="179">
        <v>94581</v>
      </c>
      <c r="G7" s="180">
        <v>0.20899999999999999</v>
      </c>
      <c r="H7" s="156"/>
    </row>
    <row r="8" spans="1:8" ht="12.75" thickBot="1" x14ac:dyDescent="0.25">
      <c r="A8" s="171" t="s">
        <v>265</v>
      </c>
      <c r="B8" s="208">
        <v>-21282</v>
      </c>
      <c r="C8" s="208">
        <v>-18415</v>
      </c>
      <c r="D8" s="180">
        <v>0.156</v>
      </c>
      <c r="E8" s="208">
        <v>-94987</v>
      </c>
      <c r="F8" s="208">
        <v>-80709</v>
      </c>
      <c r="G8" s="180">
        <v>0.183</v>
      </c>
      <c r="H8" s="156"/>
    </row>
    <row r="9" spans="1:8" ht="12.75" thickBot="1" x14ac:dyDescent="0.25">
      <c r="A9" s="172" t="s">
        <v>37</v>
      </c>
      <c r="B9" s="178">
        <v>4574</v>
      </c>
      <c r="C9" s="178">
        <v>3172</v>
      </c>
      <c r="D9" s="177">
        <v>0.442</v>
      </c>
      <c r="E9" s="178">
        <v>19093</v>
      </c>
      <c r="F9" s="178">
        <v>13872</v>
      </c>
      <c r="G9" s="177">
        <v>0.35699999999999998</v>
      </c>
      <c r="H9" s="156"/>
    </row>
    <row r="10" spans="1:8" ht="12.75" thickBot="1" x14ac:dyDescent="0.25">
      <c r="A10" s="183" t="s">
        <v>309</v>
      </c>
      <c r="B10" s="184">
        <v>0.17699999999999999</v>
      </c>
      <c r="C10" s="184">
        <v>0.14699999999999999</v>
      </c>
      <c r="D10" s="217" t="s">
        <v>370</v>
      </c>
      <c r="E10" s="184">
        <v>0.16700000000000001</v>
      </c>
      <c r="F10" s="184">
        <v>0.14699999999999999</v>
      </c>
      <c r="G10" s="217" t="s">
        <v>371</v>
      </c>
      <c r="H10" s="157"/>
    </row>
    <row r="11" spans="1:8" ht="12.75" thickBot="1" x14ac:dyDescent="0.25">
      <c r="A11" s="171" t="s">
        <v>266</v>
      </c>
      <c r="B11" s="179">
        <v>-2556</v>
      </c>
      <c r="C11" s="179">
        <v>-1820</v>
      </c>
      <c r="D11" s="180">
        <v>0.40400000000000003</v>
      </c>
      <c r="E11" s="179">
        <v>-9054</v>
      </c>
      <c r="F11" s="179">
        <v>-6326</v>
      </c>
      <c r="G11" s="180">
        <v>0.43099999999999999</v>
      </c>
      <c r="H11" s="156"/>
    </row>
    <row r="12" spans="1:8" ht="12.75" thickBot="1" x14ac:dyDescent="0.25">
      <c r="A12" s="171" t="s">
        <v>267</v>
      </c>
      <c r="B12" s="179">
        <v>-65</v>
      </c>
      <c r="C12" s="179">
        <v>-54</v>
      </c>
      <c r="D12" s="180">
        <v>0.20399999999999999</v>
      </c>
      <c r="E12" s="179">
        <v>-180</v>
      </c>
      <c r="F12" s="179">
        <v>-128</v>
      </c>
      <c r="G12" s="180">
        <v>0.40600000000000003</v>
      </c>
      <c r="H12" s="156"/>
    </row>
    <row r="13" spans="1:8" ht="12.75" thickBot="1" x14ac:dyDescent="0.25">
      <c r="A13" s="171" t="s">
        <v>124</v>
      </c>
      <c r="B13" s="179">
        <v>-694</v>
      </c>
      <c r="C13" s="179">
        <v>-305</v>
      </c>
      <c r="D13" s="180" t="s">
        <v>6</v>
      </c>
      <c r="E13" s="179">
        <v>-1895</v>
      </c>
      <c r="F13" s="179">
        <v>-1769</v>
      </c>
      <c r="G13" s="180">
        <v>7.0999999999999994E-2</v>
      </c>
      <c r="H13" s="156"/>
    </row>
    <row r="14" spans="1:8" ht="12.75" thickBot="1" x14ac:dyDescent="0.25">
      <c r="A14" s="171" t="s">
        <v>268</v>
      </c>
      <c r="B14" s="179">
        <v>-922</v>
      </c>
      <c r="C14" s="179">
        <v>-561</v>
      </c>
      <c r="D14" s="180">
        <v>0.64300000000000002</v>
      </c>
      <c r="E14" s="179">
        <v>-3669</v>
      </c>
      <c r="F14" s="179">
        <v>-2581</v>
      </c>
      <c r="G14" s="180">
        <v>0.42199999999999999</v>
      </c>
      <c r="H14" s="156"/>
    </row>
    <row r="15" spans="1:8" ht="12.75" thickBot="1" x14ac:dyDescent="0.25">
      <c r="A15" s="171" t="s">
        <v>59</v>
      </c>
      <c r="B15" s="179">
        <v>140</v>
      </c>
      <c r="C15" s="179">
        <v>31</v>
      </c>
      <c r="D15" s="180" t="s">
        <v>6</v>
      </c>
      <c r="E15" s="179">
        <v>33</v>
      </c>
      <c r="F15" s="179">
        <v>-95</v>
      </c>
      <c r="G15" s="180" t="s">
        <v>6</v>
      </c>
      <c r="H15" s="156"/>
    </row>
    <row r="16" spans="1:8" ht="12.75" thickBot="1" x14ac:dyDescent="0.25">
      <c r="A16" s="172" t="s">
        <v>4</v>
      </c>
      <c r="B16" s="178">
        <v>477</v>
      </c>
      <c r="C16" s="178">
        <v>463</v>
      </c>
      <c r="D16" s="177">
        <v>0.03</v>
      </c>
      <c r="E16" s="178">
        <v>4328</v>
      </c>
      <c r="F16" s="178">
        <v>2973</v>
      </c>
      <c r="G16" s="177">
        <v>0.45600000000000002</v>
      </c>
      <c r="H16" s="156"/>
    </row>
    <row r="17" spans="1:8" ht="12.75" thickBot="1" x14ac:dyDescent="0.25">
      <c r="A17" s="183" t="s">
        <v>308</v>
      </c>
      <c r="B17" s="184">
        <v>1.7999999999999999E-2</v>
      </c>
      <c r="C17" s="184">
        <v>2.1000000000000001E-2</v>
      </c>
      <c r="D17" s="217" t="s">
        <v>327</v>
      </c>
      <c r="E17" s="184">
        <v>3.7999999999999999E-2</v>
      </c>
      <c r="F17" s="184">
        <v>3.1E-2</v>
      </c>
      <c r="G17" s="217" t="s">
        <v>372</v>
      </c>
      <c r="H17" s="157"/>
    </row>
    <row r="18" spans="1:8" ht="12.75" thickBot="1" x14ac:dyDescent="0.25">
      <c r="A18" s="171" t="s">
        <v>61</v>
      </c>
      <c r="B18" s="179">
        <v>-444</v>
      </c>
      <c r="C18" s="179">
        <v>-429</v>
      </c>
      <c r="D18" s="180">
        <v>3.5000000000000003E-2</v>
      </c>
      <c r="E18" s="179">
        <v>-1741</v>
      </c>
      <c r="F18" s="179">
        <v>-1750</v>
      </c>
      <c r="G18" s="180">
        <v>-5.0000000000000001E-3</v>
      </c>
      <c r="H18" s="156"/>
    </row>
    <row r="19" spans="1:8" ht="12.75" thickBot="1" x14ac:dyDescent="0.25">
      <c r="A19" s="171" t="s">
        <v>125</v>
      </c>
      <c r="B19" s="179">
        <v>-46</v>
      </c>
      <c r="C19" s="179">
        <v>-17</v>
      </c>
      <c r="D19" s="180" t="s">
        <v>6</v>
      </c>
      <c r="E19" s="179">
        <v>-195</v>
      </c>
      <c r="F19" s="179">
        <v>-235</v>
      </c>
      <c r="G19" s="180">
        <v>-0.17</v>
      </c>
      <c r="H19" s="156"/>
    </row>
    <row r="20" spans="1:8" ht="12.75" thickBot="1" x14ac:dyDescent="0.25">
      <c r="A20" s="171" t="s">
        <v>269</v>
      </c>
      <c r="B20" s="179">
        <v>16</v>
      </c>
      <c r="C20" s="179">
        <v>-18</v>
      </c>
      <c r="D20" s="180" t="s">
        <v>6</v>
      </c>
      <c r="E20" s="179">
        <v>107</v>
      </c>
      <c r="F20" s="179">
        <v>-153</v>
      </c>
      <c r="G20" s="180" t="s">
        <v>6</v>
      </c>
      <c r="H20" s="156"/>
    </row>
    <row r="21" spans="1:8" ht="12.75" thickBot="1" x14ac:dyDescent="0.25">
      <c r="A21" s="172" t="s">
        <v>300</v>
      </c>
      <c r="B21" s="210">
        <v>3</v>
      </c>
      <c r="C21" s="210">
        <v>-1</v>
      </c>
      <c r="D21" s="177" t="s">
        <v>6</v>
      </c>
      <c r="E21" s="210">
        <v>2499</v>
      </c>
      <c r="F21" s="210">
        <v>835</v>
      </c>
      <c r="G21" s="177" t="s">
        <v>6</v>
      </c>
      <c r="H21" s="156"/>
    </row>
    <row r="22" spans="1:8" ht="12.75" thickBot="1" x14ac:dyDescent="0.25">
      <c r="A22" s="172" t="s">
        <v>301</v>
      </c>
      <c r="B22" s="218">
        <v>3</v>
      </c>
      <c r="C22" s="218">
        <v>-1</v>
      </c>
      <c r="D22" s="177" t="s">
        <v>6</v>
      </c>
      <c r="E22" s="218">
        <v>2499</v>
      </c>
      <c r="F22" s="218">
        <v>835</v>
      </c>
      <c r="G22" s="177" t="s">
        <v>6</v>
      </c>
      <c r="H22" s="156"/>
    </row>
    <row r="23" spans="1:8" x14ac:dyDescent="0.2">
      <c r="B23" s="156"/>
      <c r="C23" s="156"/>
      <c r="D23" s="156"/>
      <c r="E23" s="156"/>
      <c r="F23" s="156"/>
      <c r="G23" s="156"/>
      <c r="H23" s="156"/>
    </row>
    <row r="24" spans="1:8" x14ac:dyDescent="0.2">
      <c r="B24" s="156"/>
      <c r="C24" s="156"/>
      <c r="D24" s="156"/>
      <c r="E24" s="156"/>
      <c r="F24" s="156"/>
      <c r="G24" s="156"/>
      <c r="H24" s="156"/>
    </row>
    <row r="25" spans="1:8" ht="12.75" thickBot="1" x14ac:dyDescent="0.25">
      <c r="A25" s="153" t="s">
        <v>68</v>
      </c>
      <c r="B25" s="154"/>
      <c r="C25" s="154"/>
      <c r="D25" s="154"/>
      <c r="E25" s="154"/>
      <c r="F25" s="154"/>
      <c r="G25" s="154"/>
      <c r="H25" s="156"/>
    </row>
    <row r="26" spans="1:8" ht="12.75" thickBot="1" x14ac:dyDescent="0.25">
      <c r="A26" s="168" t="s">
        <v>0</v>
      </c>
      <c r="B26" s="169" t="s">
        <v>345</v>
      </c>
      <c r="C26" s="169" t="s">
        <v>346</v>
      </c>
      <c r="D26" s="177" t="s">
        <v>5</v>
      </c>
      <c r="E26" s="169" t="s">
        <v>347</v>
      </c>
      <c r="F26" s="169" t="s">
        <v>348</v>
      </c>
      <c r="G26" s="177" t="s">
        <v>5</v>
      </c>
      <c r="H26" s="156"/>
    </row>
    <row r="27" spans="1:8" ht="12.75" thickBot="1" x14ac:dyDescent="0.25">
      <c r="A27" s="171" t="s">
        <v>69</v>
      </c>
      <c r="B27" s="179">
        <v>31135</v>
      </c>
      <c r="C27" s="179">
        <v>21479</v>
      </c>
      <c r="D27" s="187">
        <v>0.45</v>
      </c>
      <c r="E27" s="179">
        <v>126306</v>
      </c>
      <c r="F27" s="179">
        <v>105302</v>
      </c>
      <c r="G27" s="187">
        <v>0.19900000000000001</v>
      </c>
      <c r="H27" s="156"/>
    </row>
    <row r="28" spans="1:8" ht="12.75" thickBot="1" x14ac:dyDescent="0.25">
      <c r="A28" s="171" t="s">
        <v>70</v>
      </c>
      <c r="B28" s="179">
        <v>-23704</v>
      </c>
      <c r="C28" s="179">
        <v>-18201</v>
      </c>
      <c r="D28" s="187">
        <v>0.30199999999999999</v>
      </c>
      <c r="E28" s="179">
        <v>-102172</v>
      </c>
      <c r="F28" s="179">
        <v>-88111</v>
      </c>
      <c r="G28" s="187">
        <v>0.16</v>
      </c>
      <c r="H28" s="156"/>
    </row>
    <row r="29" spans="1:8" ht="12.75" thickBot="1" x14ac:dyDescent="0.25">
      <c r="A29" s="171" t="s">
        <v>270</v>
      </c>
      <c r="B29" s="179">
        <v>-6376</v>
      </c>
      <c r="C29" s="179">
        <v>-4087</v>
      </c>
      <c r="D29" s="187">
        <v>0.56000000000000005</v>
      </c>
      <c r="E29" s="179">
        <v>-21581</v>
      </c>
      <c r="F29" s="179">
        <v>-15289</v>
      </c>
      <c r="G29" s="187">
        <v>0.41199999999999998</v>
      </c>
      <c r="H29" s="156"/>
    </row>
    <row r="30" spans="1:8" ht="12.75" thickBot="1" x14ac:dyDescent="0.25">
      <c r="A30" s="172" t="s">
        <v>100</v>
      </c>
      <c r="B30" s="178">
        <v>1055</v>
      </c>
      <c r="C30" s="178">
        <v>-809</v>
      </c>
      <c r="D30" s="185" t="s">
        <v>6</v>
      </c>
      <c r="E30" s="178">
        <v>2553</v>
      </c>
      <c r="F30" s="178">
        <v>1902</v>
      </c>
      <c r="G30" s="185">
        <v>0.34200000000000003</v>
      </c>
      <c r="H30" s="156"/>
    </row>
    <row r="31" spans="1:8" ht="12.75" thickBot="1" x14ac:dyDescent="0.25">
      <c r="A31" s="171" t="s">
        <v>126</v>
      </c>
      <c r="B31" s="179">
        <v>-132</v>
      </c>
      <c r="C31" s="179">
        <v>-42</v>
      </c>
      <c r="D31" s="187" t="s">
        <v>6</v>
      </c>
      <c r="E31" s="179">
        <v>-1146</v>
      </c>
      <c r="F31" s="179">
        <v>-411</v>
      </c>
      <c r="G31" s="187" t="s">
        <v>6</v>
      </c>
      <c r="H31" s="156"/>
    </row>
    <row r="32" spans="1:8" ht="12.75" thickBot="1" x14ac:dyDescent="0.25">
      <c r="A32" s="171" t="s">
        <v>305</v>
      </c>
      <c r="B32" s="179">
        <v>3</v>
      </c>
      <c r="C32" s="179">
        <v>4</v>
      </c>
      <c r="D32" s="187">
        <v>-0.25</v>
      </c>
      <c r="E32" s="179">
        <v>6</v>
      </c>
      <c r="F32" s="179">
        <v>106</v>
      </c>
      <c r="G32" s="187">
        <v>-0.94299999999999995</v>
      </c>
      <c r="H32" s="156"/>
    </row>
    <row r="33" spans="1:8" ht="12.75" thickBot="1" x14ac:dyDescent="0.25">
      <c r="A33" s="172" t="s">
        <v>342</v>
      </c>
      <c r="B33" s="178">
        <v>-129</v>
      </c>
      <c r="C33" s="178">
        <v>-38</v>
      </c>
      <c r="D33" s="185" t="s">
        <v>6</v>
      </c>
      <c r="E33" s="178">
        <v>-1140</v>
      </c>
      <c r="F33" s="178">
        <v>-305</v>
      </c>
      <c r="G33" s="185" t="s">
        <v>6</v>
      </c>
      <c r="H33" s="156"/>
    </row>
    <row r="34" spans="1:8" ht="12.75" thickBot="1" x14ac:dyDescent="0.25">
      <c r="A34" s="171" t="s">
        <v>78</v>
      </c>
      <c r="B34" s="179">
        <v>0</v>
      </c>
      <c r="C34" s="179">
        <v>0</v>
      </c>
      <c r="D34" s="187" t="s">
        <v>6</v>
      </c>
      <c r="E34" s="179">
        <v>2650</v>
      </c>
      <c r="F34" s="179">
        <v>2000</v>
      </c>
      <c r="G34" s="187">
        <v>0.32500000000000001</v>
      </c>
      <c r="H34" s="156"/>
    </row>
    <row r="35" spans="1:8" ht="12.75" thickBot="1" x14ac:dyDescent="0.25">
      <c r="A35" s="171" t="s">
        <v>79</v>
      </c>
      <c r="B35" s="179">
        <v>0</v>
      </c>
      <c r="C35" s="179">
        <v>0</v>
      </c>
      <c r="D35" s="187" t="s">
        <v>6</v>
      </c>
      <c r="E35" s="179">
        <v>-4000</v>
      </c>
      <c r="F35" s="179">
        <v>0</v>
      </c>
      <c r="G35" s="187" t="s">
        <v>6</v>
      </c>
      <c r="H35" s="156"/>
    </row>
    <row r="36" spans="1:8" ht="12.75" thickBot="1" x14ac:dyDescent="0.25">
      <c r="A36" s="171" t="s">
        <v>36</v>
      </c>
      <c r="B36" s="179">
        <v>-24</v>
      </c>
      <c r="C36" s="179">
        <v>-65</v>
      </c>
      <c r="D36" s="187">
        <v>-0.63100000000000001</v>
      </c>
      <c r="E36" s="179">
        <v>-107</v>
      </c>
      <c r="F36" s="179">
        <v>-235</v>
      </c>
      <c r="G36" s="187">
        <v>-0.54500000000000004</v>
      </c>
      <c r="H36" s="156"/>
    </row>
    <row r="37" spans="1:8" ht="12.75" thickBot="1" x14ac:dyDescent="0.25">
      <c r="A37" s="171" t="s">
        <v>102</v>
      </c>
      <c r="B37" s="179">
        <v>-393</v>
      </c>
      <c r="C37" s="179">
        <v>-344</v>
      </c>
      <c r="D37" s="187">
        <v>0.14199999999999999</v>
      </c>
      <c r="E37" s="179">
        <v>-1415</v>
      </c>
      <c r="F37" s="179">
        <v>-1371</v>
      </c>
      <c r="G37" s="187">
        <v>3.2000000000000001E-2</v>
      </c>
      <c r="H37" s="156"/>
    </row>
    <row r="38" spans="1:8" ht="12.75" thickBot="1" x14ac:dyDescent="0.25">
      <c r="A38" s="172" t="s">
        <v>103</v>
      </c>
      <c r="B38" s="178">
        <v>-417</v>
      </c>
      <c r="C38" s="178">
        <v>-409</v>
      </c>
      <c r="D38" s="185">
        <v>0.02</v>
      </c>
      <c r="E38" s="178">
        <v>-2872</v>
      </c>
      <c r="F38" s="178">
        <v>394</v>
      </c>
      <c r="G38" s="185" t="s">
        <v>6</v>
      </c>
      <c r="H38" s="156"/>
    </row>
    <row r="39" spans="1:8" ht="12.75" thickBot="1" x14ac:dyDescent="0.25">
      <c r="A39" s="171" t="s">
        <v>273</v>
      </c>
      <c r="B39" s="179">
        <v>-29</v>
      </c>
      <c r="C39" s="179">
        <v>18</v>
      </c>
      <c r="D39" s="187" t="s">
        <v>6</v>
      </c>
      <c r="E39" s="179">
        <v>14</v>
      </c>
      <c r="F39" s="179">
        <v>-39</v>
      </c>
      <c r="G39" s="187" t="s">
        <v>6</v>
      </c>
      <c r="H39" s="156"/>
    </row>
    <row r="40" spans="1:8" ht="12.75" thickBot="1" x14ac:dyDescent="0.25">
      <c r="A40" s="172" t="s">
        <v>105</v>
      </c>
      <c r="B40" s="178">
        <v>480</v>
      </c>
      <c r="C40" s="178">
        <v>-1238</v>
      </c>
      <c r="D40" s="185" t="s">
        <v>6</v>
      </c>
      <c r="E40" s="178">
        <v>-1445</v>
      </c>
      <c r="F40" s="178">
        <v>1952</v>
      </c>
      <c r="G40" s="185" t="s">
        <v>6</v>
      </c>
      <c r="H40" s="156"/>
    </row>
    <row r="41" spans="1:8" ht="12.75" thickBot="1" x14ac:dyDescent="0.25">
      <c r="A41" s="172" t="s">
        <v>274</v>
      </c>
      <c r="B41" s="178">
        <v>1076</v>
      </c>
      <c r="C41" s="178">
        <v>4239</v>
      </c>
      <c r="D41" s="185">
        <v>-0.746</v>
      </c>
      <c r="E41" s="178">
        <v>3001</v>
      </c>
      <c r="F41" s="178">
        <v>1049</v>
      </c>
      <c r="G41" s="185" t="s">
        <v>6</v>
      </c>
      <c r="H41" s="156"/>
    </row>
    <row r="42" spans="1:8" ht="12.75" thickBot="1" x14ac:dyDescent="0.25">
      <c r="A42" s="172" t="s">
        <v>275</v>
      </c>
      <c r="B42" s="178">
        <v>1556</v>
      </c>
      <c r="C42" s="178">
        <v>3001</v>
      </c>
      <c r="D42" s="185">
        <v>-0.48199999999999998</v>
      </c>
      <c r="E42" s="178">
        <v>1556</v>
      </c>
      <c r="F42" s="178">
        <v>3001</v>
      </c>
      <c r="G42" s="185">
        <v>-0.48199999999999998</v>
      </c>
      <c r="H42" s="156"/>
    </row>
    <row r="43" spans="1:8" x14ac:dyDescent="0.2">
      <c r="B43" s="158"/>
      <c r="C43" s="158"/>
      <c r="D43" s="156"/>
      <c r="E43" s="158"/>
      <c r="F43" s="158"/>
      <c r="G43" s="156"/>
      <c r="H43" s="156"/>
    </row>
    <row r="44" spans="1:8" x14ac:dyDescent="0.2">
      <c r="B44" s="156"/>
      <c r="C44" s="156"/>
      <c r="D44" s="156"/>
      <c r="E44" s="156"/>
      <c r="F44" s="156"/>
      <c r="G44" s="156"/>
      <c r="H44" s="156"/>
    </row>
    <row r="45" spans="1:8" ht="12.75" thickBot="1" x14ac:dyDescent="0.25">
      <c r="A45" s="153" t="s">
        <v>85</v>
      </c>
      <c r="B45" s="154"/>
      <c r="C45" s="154"/>
      <c r="D45" s="154"/>
      <c r="E45" s="154"/>
      <c r="F45" s="154"/>
      <c r="G45" s="156"/>
      <c r="H45" s="156"/>
    </row>
    <row r="46" spans="1:8" ht="12.75" thickBot="1" x14ac:dyDescent="0.25">
      <c r="A46" s="168" t="s">
        <v>0</v>
      </c>
      <c r="B46" s="190">
        <v>44561</v>
      </c>
      <c r="C46" s="190">
        <v>44469</v>
      </c>
      <c r="D46" s="170" t="s">
        <v>5</v>
      </c>
      <c r="E46" s="190">
        <v>44196</v>
      </c>
      <c r="F46" s="170" t="s">
        <v>5</v>
      </c>
      <c r="G46" s="156"/>
      <c r="H46" s="156"/>
    </row>
    <row r="47" spans="1:8" ht="12.75" thickBot="1" x14ac:dyDescent="0.25">
      <c r="A47" s="171" t="s">
        <v>40</v>
      </c>
      <c r="B47" s="179">
        <v>1556</v>
      </c>
      <c r="C47" s="179">
        <v>1076</v>
      </c>
      <c r="D47" s="223">
        <v>0.44600000000000001</v>
      </c>
      <c r="E47" s="179">
        <v>3001</v>
      </c>
      <c r="F47" s="223">
        <v>-0.48199999999999998</v>
      </c>
      <c r="H47" s="202"/>
    </row>
    <row r="48" spans="1:8" ht="12.75" thickBot="1" x14ac:dyDescent="0.25">
      <c r="A48" s="171" t="s">
        <v>127</v>
      </c>
      <c r="B48" s="179">
        <v>16608</v>
      </c>
      <c r="C48" s="179">
        <v>19473</v>
      </c>
      <c r="D48" s="223">
        <v>-0.14699999999999999</v>
      </c>
      <c r="E48" s="179">
        <v>15571</v>
      </c>
      <c r="F48" s="223">
        <v>6.7000000000000004E-2</v>
      </c>
      <c r="H48" s="202"/>
    </row>
    <row r="49" spans="1:8" ht="12.75" thickBot="1" x14ac:dyDescent="0.25">
      <c r="A49" s="171" t="s">
        <v>128</v>
      </c>
      <c r="B49" s="179">
        <v>3634</v>
      </c>
      <c r="C49" s="179">
        <v>1049</v>
      </c>
      <c r="D49" s="223" t="s">
        <v>6</v>
      </c>
      <c r="E49" s="179">
        <v>467</v>
      </c>
      <c r="F49" s="223" t="s">
        <v>6</v>
      </c>
      <c r="H49" s="202"/>
    </row>
    <row r="50" spans="1:8" ht="12.75" thickBot="1" x14ac:dyDescent="0.25">
      <c r="A50" s="171" t="s">
        <v>129</v>
      </c>
      <c r="B50" s="179">
        <v>7502</v>
      </c>
      <c r="C50" s="179">
        <v>8649</v>
      </c>
      <c r="D50" s="223">
        <v>-0.13300000000000001</v>
      </c>
      <c r="E50" s="179">
        <v>4654</v>
      </c>
      <c r="F50" s="223">
        <v>0.61199999999999999</v>
      </c>
      <c r="H50" s="202"/>
    </row>
    <row r="51" spans="1:8" ht="12.75" thickBot="1" x14ac:dyDescent="0.25">
      <c r="A51" s="171" t="s">
        <v>130</v>
      </c>
      <c r="B51" s="179">
        <v>1142</v>
      </c>
      <c r="C51" s="179">
        <v>1184</v>
      </c>
      <c r="D51" s="223">
        <v>-3.5000000000000003E-2</v>
      </c>
      <c r="E51" s="179">
        <v>1121</v>
      </c>
      <c r="F51" s="223">
        <v>1.9E-2</v>
      </c>
      <c r="H51" s="202"/>
    </row>
    <row r="52" spans="1:8" ht="12.75" thickBot="1" x14ac:dyDescent="0.25">
      <c r="A52" s="171" t="s">
        <v>41</v>
      </c>
      <c r="B52" s="179">
        <v>2836</v>
      </c>
      <c r="C52" s="179">
        <v>2836</v>
      </c>
      <c r="D52" s="223" t="s">
        <v>6</v>
      </c>
      <c r="E52" s="179">
        <v>2836</v>
      </c>
      <c r="F52" s="223" t="s">
        <v>6</v>
      </c>
      <c r="H52" s="202"/>
    </row>
    <row r="53" spans="1:8" ht="12.75" thickBot="1" x14ac:dyDescent="0.25">
      <c r="A53" s="171" t="s">
        <v>131</v>
      </c>
      <c r="B53" s="179">
        <v>2723</v>
      </c>
      <c r="C53" s="179">
        <v>2700</v>
      </c>
      <c r="D53" s="223">
        <v>8.9999999999999993E-3</v>
      </c>
      <c r="E53" s="179">
        <v>2303</v>
      </c>
      <c r="F53" s="223">
        <v>0.182</v>
      </c>
      <c r="H53" s="202"/>
    </row>
    <row r="54" spans="1:8" ht="12.75" thickBot="1" x14ac:dyDescent="0.25">
      <c r="A54" s="172" t="s">
        <v>132</v>
      </c>
      <c r="B54" s="178">
        <v>36001</v>
      </c>
      <c r="C54" s="178">
        <v>36967</v>
      </c>
      <c r="D54" s="224">
        <v>-2.5999999999999999E-2</v>
      </c>
      <c r="E54" s="178">
        <v>29953</v>
      </c>
      <c r="F54" s="224">
        <v>0.20200000000000001</v>
      </c>
      <c r="H54" s="202"/>
    </row>
    <row r="55" spans="1:8" ht="12.75" thickBot="1" x14ac:dyDescent="0.25">
      <c r="A55" s="171" t="s">
        <v>133</v>
      </c>
      <c r="B55" s="179">
        <v>21355</v>
      </c>
      <c r="C55" s="179">
        <v>21357</v>
      </c>
      <c r="D55" s="223" t="s">
        <v>6</v>
      </c>
      <c r="E55" s="179">
        <v>17029</v>
      </c>
      <c r="F55" s="223">
        <v>0.254</v>
      </c>
      <c r="H55" s="202"/>
    </row>
    <row r="56" spans="1:8" ht="12.75" thickBot="1" x14ac:dyDescent="0.25">
      <c r="A56" s="171" t="s">
        <v>45</v>
      </c>
      <c r="B56" s="179">
        <v>649</v>
      </c>
      <c r="C56" s="179">
        <v>650</v>
      </c>
      <c r="D56" s="223">
        <v>-2E-3</v>
      </c>
      <c r="E56" s="179">
        <v>1994</v>
      </c>
      <c r="F56" s="223">
        <v>-0.67500000000000004</v>
      </c>
      <c r="H56" s="202"/>
    </row>
    <row r="57" spans="1:8" ht="12.75" thickBot="1" x14ac:dyDescent="0.25">
      <c r="A57" s="171" t="s">
        <v>134</v>
      </c>
      <c r="B57" s="179">
        <v>3299</v>
      </c>
      <c r="C57" s="179">
        <v>4261</v>
      </c>
      <c r="D57" s="223">
        <v>-0.22600000000000001</v>
      </c>
      <c r="E57" s="179">
        <v>2733</v>
      </c>
      <c r="F57" s="223">
        <v>0.20699999999999999</v>
      </c>
      <c r="H57" s="202"/>
    </row>
    <row r="58" spans="1:8" ht="12.75" thickBot="1" x14ac:dyDescent="0.25">
      <c r="A58" s="172" t="s">
        <v>135</v>
      </c>
      <c r="B58" s="178">
        <v>25303</v>
      </c>
      <c r="C58" s="178">
        <v>26268</v>
      </c>
      <c r="D58" s="224">
        <v>-3.6999999999999998E-2</v>
      </c>
      <c r="E58" s="178">
        <v>21756</v>
      </c>
      <c r="F58" s="224">
        <v>0.16300000000000001</v>
      </c>
      <c r="H58" s="202"/>
    </row>
    <row r="59" spans="1:8" ht="12.75" thickBot="1" x14ac:dyDescent="0.25">
      <c r="A59" s="172" t="s">
        <v>47</v>
      </c>
      <c r="B59" s="178">
        <v>10698</v>
      </c>
      <c r="C59" s="178">
        <v>10699</v>
      </c>
      <c r="D59" s="224" t="s">
        <v>6</v>
      </c>
      <c r="E59" s="178">
        <v>8197</v>
      </c>
      <c r="F59" s="224">
        <v>0.30499999999999999</v>
      </c>
      <c r="H59" s="202"/>
    </row>
    <row r="60" spans="1:8" ht="12.75" thickBot="1" x14ac:dyDescent="0.25">
      <c r="A60" s="172" t="s">
        <v>136</v>
      </c>
      <c r="B60" s="178">
        <v>36001</v>
      </c>
      <c r="C60" s="178">
        <v>36967</v>
      </c>
      <c r="D60" s="224">
        <v>-2.5999999999999999E-2</v>
      </c>
      <c r="E60" s="178">
        <v>29953</v>
      </c>
      <c r="F60" s="224">
        <v>0.20200000000000001</v>
      </c>
      <c r="H60" s="202"/>
    </row>
    <row r="61" spans="1:8" x14ac:dyDescent="0.2">
      <c r="B61" s="156"/>
      <c r="C61" s="156"/>
      <c r="D61" s="156"/>
      <c r="E61" s="156"/>
      <c r="F61" s="156"/>
      <c r="G61" s="156"/>
      <c r="H61" s="156"/>
    </row>
  </sheetData>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3B4D0-EDD1-41F5-9324-F8855878FC74}">
  <sheetPr>
    <tabColor rgb="FF7B2038"/>
  </sheetPr>
  <dimension ref="A1:I68"/>
  <sheetViews>
    <sheetView showGridLines="0" zoomScale="80" zoomScaleNormal="80" workbookViewId="0">
      <pane ySplit="3" topLeftCell="A4" activePane="bottomLeft" state="frozen"/>
      <selection activeCell="C4" sqref="C4"/>
      <selection pane="bottomLeft"/>
    </sheetView>
  </sheetViews>
  <sheetFormatPr defaultColWidth="8.85546875" defaultRowHeight="12" x14ac:dyDescent="0.2"/>
  <cols>
    <col min="1" max="1" width="47.7109375" style="156" customWidth="1"/>
    <col min="2" max="3" width="8.42578125" style="201" bestFit="1" customWidth="1"/>
    <col min="4" max="4" width="10.28515625" style="202" bestFit="1" customWidth="1"/>
    <col min="5" max="6" width="8.42578125" style="201" bestFit="1" customWidth="1"/>
    <col min="7" max="7" width="10.28515625" style="202" bestFit="1" customWidth="1"/>
    <col min="8" max="16384" width="8.85546875" style="156"/>
  </cols>
  <sheetData>
    <row r="1" spans="1:9" ht="14.25" x14ac:dyDescent="0.2">
      <c r="A1" s="3" t="s">
        <v>2</v>
      </c>
      <c r="H1" s="212"/>
    </row>
    <row r="2" spans="1:9" ht="14.25" x14ac:dyDescent="0.2">
      <c r="A2" s="3" t="s">
        <v>277</v>
      </c>
      <c r="H2" s="212"/>
    </row>
    <row r="3" spans="1:9" ht="14.25" x14ac:dyDescent="0.25">
      <c r="A3" s="4" t="s">
        <v>0</v>
      </c>
      <c r="B3" s="203"/>
      <c r="C3" s="203"/>
      <c r="D3" s="204"/>
      <c r="E3" s="203"/>
      <c r="F3" s="203"/>
      <c r="G3" s="204"/>
      <c r="H3" s="213"/>
    </row>
    <row r="4" spans="1:9" x14ac:dyDescent="0.2">
      <c r="A4" s="214"/>
      <c r="B4" s="206"/>
      <c r="C4" s="206"/>
      <c r="D4" s="207"/>
      <c r="E4" s="206"/>
      <c r="F4" s="206"/>
      <c r="G4" s="207"/>
      <c r="H4" s="219"/>
    </row>
    <row r="5" spans="1:9" x14ac:dyDescent="0.2">
      <c r="A5" s="159" t="s">
        <v>52</v>
      </c>
      <c r="B5" s="159"/>
      <c r="C5" s="159"/>
      <c r="D5" s="159"/>
      <c r="E5" s="159"/>
      <c r="F5" s="159"/>
      <c r="G5" s="159"/>
    </row>
    <row r="6" spans="1:9" ht="12.75" thickBot="1" x14ac:dyDescent="0.25">
      <c r="A6" s="168" t="s">
        <v>0</v>
      </c>
      <c r="B6" s="169" t="s">
        <v>345</v>
      </c>
      <c r="C6" s="169" t="s">
        <v>346</v>
      </c>
      <c r="D6" s="177" t="s">
        <v>5</v>
      </c>
      <c r="E6" s="169" t="s">
        <v>347</v>
      </c>
      <c r="F6" s="169" t="s">
        <v>348</v>
      </c>
      <c r="G6" s="177" t="s">
        <v>5</v>
      </c>
    </row>
    <row r="7" spans="1:9" ht="12.75" thickBot="1" x14ac:dyDescent="0.25">
      <c r="A7" s="171" t="s">
        <v>3</v>
      </c>
      <c r="B7" s="179">
        <v>24238</v>
      </c>
      <c r="C7" s="179">
        <v>14222</v>
      </c>
      <c r="D7" s="180">
        <v>0.70399999999999996</v>
      </c>
      <c r="E7" s="179">
        <v>69888</v>
      </c>
      <c r="F7" s="179">
        <v>40804</v>
      </c>
      <c r="G7" s="180">
        <v>0.71299999999999997</v>
      </c>
      <c r="I7" s="202"/>
    </row>
    <row r="8" spans="1:9" ht="12.75" thickBot="1" x14ac:dyDescent="0.25">
      <c r="A8" s="171" t="s">
        <v>137</v>
      </c>
      <c r="B8" s="179">
        <v>-18179</v>
      </c>
      <c r="C8" s="179">
        <v>-10537</v>
      </c>
      <c r="D8" s="180">
        <v>0.72499999999999998</v>
      </c>
      <c r="E8" s="179">
        <v>-49584</v>
      </c>
      <c r="F8" s="179">
        <v>-29175</v>
      </c>
      <c r="G8" s="180">
        <v>0.7</v>
      </c>
    </row>
    <row r="9" spans="1:9" ht="12.75" thickBot="1" x14ac:dyDescent="0.25">
      <c r="A9" s="172" t="s">
        <v>37</v>
      </c>
      <c r="B9" s="178">
        <v>6059</v>
      </c>
      <c r="C9" s="178">
        <v>3685</v>
      </c>
      <c r="D9" s="177">
        <v>0.64400000000000002</v>
      </c>
      <c r="E9" s="178">
        <v>20304</v>
      </c>
      <c r="F9" s="178">
        <v>11629</v>
      </c>
      <c r="G9" s="177">
        <v>0.746</v>
      </c>
      <c r="I9" s="202"/>
    </row>
    <row r="10" spans="1:9" ht="12.75" thickBot="1" x14ac:dyDescent="0.25">
      <c r="A10" s="183" t="s">
        <v>309</v>
      </c>
      <c r="B10" s="184">
        <v>0.25</v>
      </c>
      <c r="C10" s="184">
        <v>0.25900000000000001</v>
      </c>
      <c r="D10" s="217" t="s">
        <v>374</v>
      </c>
      <c r="E10" s="184">
        <v>0.29099999999999998</v>
      </c>
      <c r="F10" s="184">
        <v>0.28499999999999998</v>
      </c>
      <c r="G10" s="217" t="s">
        <v>349</v>
      </c>
      <c r="H10" s="157"/>
      <c r="I10" s="202"/>
    </row>
    <row r="11" spans="1:9" ht="12.75" thickBot="1" x14ac:dyDescent="0.25">
      <c r="A11" s="171" t="s">
        <v>266</v>
      </c>
      <c r="B11" s="179">
        <v>-2027</v>
      </c>
      <c r="C11" s="179">
        <v>-1008</v>
      </c>
      <c r="D11" s="180" t="s">
        <v>6</v>
      </c>
      <c r="E11" s="179">
        <v>-6747</v>
      </c>
      <c r="F11" s="179">
        <v>-3912</v>
      </c>
      <c r="G11" s="180">
        <v>0.72499999999999998</v>
      </c>
    </row>
    <row r="12" spans="1:9" ht="12.75" thickBot="1" x14ac:dyDescent="0.25">
      <c r="A12" s="171" t="s">
        <v>278</v>
      </c>
      <c r="B12" s="179">
        <v>-890</v>
      </c>
      <c r="C12" s="179">
        <v>-776</v>
      </c>
      <c r="D12" s="180">
        <v>0.14699999999999999</v>
      </c>
      <c r="E12" s="179">
        <v>-3281</v>
      </c>
      <c r="F12" s="179">
        <v>-2698</v>
      </c>
      <c r="G12" s="180">
        <v>0.216</v>
      </c>
    </row>
    <row r="13" spans="1:9" ht="12.75" thickBot="1" x14ac:dyDescent="0.25">
      <c r="A13" s="171" t="s">
        <v>279</v>
      </c>
      <c r="B13" s="179">
        <v>199</v>
      </c>
      <c r="C13" s="179">
        <v>-28</v>
      </c>
      <c r="D13" s="180" t="s">
        <v>6</v>
      </c>
      <c r="E13" s="179">
        <v>286</v>
      </c>
      <c r="F13" s="179">
        <v>-68</v>
      </c>
      <c r="G13" s="180" t="s">
        <v>6</v>
      </c>
    </row>
    <row r="14" spans="1:9" ht="12.75" thickBot="1" x14ac:dyDescent="0.25">
      <c r="A14" s="172" t="s">
        <v>280</v>
      </c>
      <c r="B14" s="178">
        <v>-2718</v>
      </c>
      <c r="C14" s="178">
        <v>-1812</v>
      </c>
      <c r="D14" s="177">
        <v>0.5</v>
      </c>
      <c r="E14" s="178">
        <v>-9742</v>
      </c>
      <c r="F14" s="178">
        <v>-6678</v>
      </c>
      <c r="G14" s="177">
        <v>0.45900000000000002</v>
      </c>
    </row>
    <row r="15" spans="1:9" ht="12.75" thickBot="1" x14ac:dyDescent="0.25">
      <c r="A15" s="172" t="s">
        <v>4</v>
      </c>
      <c r="B15" s="178">
        <v>3341</v>
      </c>
      <c r="C15" s="178">
        <v>1873</v>
      </c>
      <c r="D15" s="177">
        <v>0.78400000000000003</v>
      </c>
      <c r="E15" s="178">
        <v>10562</v>
      </c>
      <c r="F15" s="178">
        <v>4951</v>
      </c>
      <c r="G15" s="177">
        <v>1.133</v>
      </c>
      <c r="I15" s="202"/>
    </row>
    <row r="16" spans="1:9" ht="12.75" thickBot="1" x14ac:dyDescent="0.25">
      <c r="A16" s="183" t="s">
        <v>308</v>
      </c>
      <c r="B16" s="184">
        <v>0.13800000000000001</v>
      </c>
      <c r="C16" s="184">
        <v>0.13200000000000001</v>
      </c>
      <c r="D16" s="217" t="s">
        <v>349</v>
      </c>
      <c r="E16" s="184">
        <v>0.151</v>
      </c>
      <c r="F16" s="184">
        <v>0.121</v>
      </c>
      <c r="G16" s="217" t="s">
        <v>370</v>
      </c>
      <c r="H16" s="157"/>
      <c r="I16" s="202"/>
    </row>
    <row r="17" spans="1:7" ht="12.75" thickBot="1" x14ac:dyDescent="0.25">
      <c r="A17" s="171" t="s">
        <v>281</v>
      </c>
      <c r="B17" s="179">
        <v>-884</v>
      </c>
      <c r="C17" s="179">
        <v>-738</v>
      </c>
      <c r="D17" s="180">
        <v>0.19800000000000001</v>
      </c>
      <c r="E17" s="179">
        <v>-3235</v>
      </c>
      <c r="F17" s="179">
        <v>-2726</v>
      </c>
      <c r="G17" s="180">
        <v>0.187</v>
      </c>
    </row>
    <row r="18" spans="1:7" ht="12.75" thickBot="1" x14ac:dyDescent="0.25">
      <c r="A18" s="171" t="s">
        <v>282</v>
      </c>
      <c r="B18" s="179">
        <v>-249</v>
      </c>
      <c r="C18" s="179">
        <v>-236</v>
      </c>
      <c r="D18" s="180">
        <v>5.5E-2</v>
      </c>
      <c r="E18" s="179">
        <v>-956</v>
      </c>
      <c r="F18" s="179">
        <v>-942</v>
      </c>
      <c r="G18" s="180">
        <v>1.4999999999999999E-2</v>
      </c>
    </row>
    <row r="19" spans="1:7" ht="12.75" thickBot="1" x14ac:dyDescent="0.25">
      <c r="A19" s="171" t="s">
        <v>23</v>
      </c>
      <c r="B19" s="179">
        <v>-1217</v>
      </c>
      <c r="C19" s="179">
        <v>-1279</v>
      </c>
      <c r="D19" s="180">
        <v>-4.8000000000000001E-2</v>
      </c>
      <c r="E19" s="179">
        <v>-5046</v>
      </c>
      <c r="F19" s="179">
        <v>-4693</v>
      </c>
      <c r="G19" s="180">
        <v>7.4999999999999997E-2</v>
      </c>
    </row>
    <row r="20" spans="1:7" ht="12.75" thickBot="1" x14ac:dyDescent="0.25">
      <c r="A20" s="171" t="s">
        <v>373</v>
      </c>
      <c r="B20" s="179">
        <v>1892</v>
      </c>
      <c r="C20" s="179">
        <v>0</v>
      </c>
      <c r="D20" s="180" t="s">
        <v>6</v>
      </c>
      <c r="E20" s="179">
        <v>1892</v>
      </c>
      <c r="F20" s="179">
        <v>0</v>
      </c>
      <c r="G20" s="180" t="s">
        <v>6</v>
      </c>
    </row>
    <row r="21" spans="1:7" ht="12.75" thickBot="1" x14ac:dyDescent="0.25">
      <c r="A21" s="171" t="s">
        <v>283</v>
      </c>
      <c r="B21" s="179">
        <v>1841</v>
      </c>
      <c r="C21" s="179">
        <v>-3493</v>
      </c>
      <c r="D21" s="180" t="s">
        <v>6</v>
      </c>
      <c r="E21" s="179">
        <v>7790</v>
      </c>
      <c r="F21" s="179">
        <v>-10735</v>
      </c>
      <c r="G21" s="180" t="s">
        <v>6</v>
      </c>
    </row>
    <row r="22" spans="1:7" ht="12.75" thickBot="1" x14ac:dyDescent="0.25">
      <c r="A22" s="171" t="s">
        <v>284</v>
      </c>
      <c r="B22" s="179">
        <v>-52</v>
      </c>
      <c r="C22" s="179">
        <v>64</v>
      </c>
      <c r="D22" s="180" t="s">
        <v>6</v>
      </c>
      <c r="E22" s="179">
        <v>-1851</v>
      </c>
      <c r="F22" s="179">
        <v>39</v>
      </c>
      <c r="G22" s="180" t="s">
        <v>6</v>
      </c>
    </row>
    <row r="23" spans="1:7" ht="12.75" thickBot="1" x14ac:dyDescent="0.25">
      <c r="A23" s="172" t="s">
        <v>301</v>
      </c>
      <c r="B23" s="178">
        <v>4672</v>
      </c>
      <c r="C23" s="178">
        <v>-3809</v>
      </c>
      <c r="D23" s="177" t="s">
        <v>6</v>
      </c>
      <c r="E23" s="178">
        <v>9156</v>
      </c>
      <c r="F23" s="178">
        <v>-14106</v>
      </c>
      <c r="G23" s="177" t="s">
        <v>6</v>
      </c>
    </row>
    <row r="24" spans="1:7" x14ac:dyDescent="0.2">
      <c r="B24" s="156"/>
      <c r="C24" s="156"/>
      <c r="D24" s="156"/>
      <c r="E24" s="158"/>
      <c r="F24" s="156"/>
      <c r="G24" s="156"/>
    </row>
    <row r="25" spans="1:7" x14ac:dyDescent="0.2">
      <c r="B25" s="156"/>
      <c r="C25" s="156"/>
      <c r="D25" s="156"/>
      <c r="E25" s="156"/>
      <c r="F25" s="156"/>
      <c r="G25" s="156"/>
    </row>
    <row r="26" spans="1:7" x14ac:dyDescent="0.2">
      <c r="A26" s="159" t="s">
        <v>68</v>
      </c>
      <c r="B26" s="220"/>
      <c r="C26" s="220"/>
      <c r="D26" s="220"/>
      <c r="E26" s="220"/>
      <c r="F26" s="220"/>
      <c r="G26" s="220"/>
    </row>
    <row r="27" spans="1:7" ht="12.75" thickBot="1" x14ac:dyDescent="0.25">
      <c r="A27" s="168" t="s">
        <v>0</v>
      </c>
      <c r="B27" s="169" t="s">
        <v>345</v>
      </c>
      <c r="C27" s="169" t="s">
        <v>346</v>
      </c>
      <c r="D27" s="177" t="s">
        <v>5</v>
      </c>
      <c r="E27" s="169" t="s">
        <v>347</v>
      </c>
      <c r="F27" s="169" t="s">
        <v>348</v>
      </c>
      <c r="G27" s="177" t="s">
        <v>5</v>
      </c>
    </row>
    <row r="28" spans="1:7" ht="12.75" thickBot="1" x14ac:dyDescent="0.25">
      <c r="A28" s="171" t="s">
        <v>285</v>
      </c>
      <c r="B28" s="179">
        <v>25134</v>
      </c>
      <c r="C28" s="179">
        <v>15008</v>
      </c>
      <c r="D28" s="180">
        <v>0.67500000000000004</v>
      </c>
      <c r="E28" s="179">
        <v>70587</v>
      </c>
      <c r="F28" s="179">
        <v>41889</v>
      </c>
      <c r="G28" s="180">
        <v>0.68500000000000005</v>
      </c>
    </row>
    <row r="29" spans="1:7" ht="12.75" thickBot="1" x14ac:dyDescent="0.25">
      <c r="A29" s="171" t="s">
        <v>106</v>
      </c>
      <c r="B29" s="179">
        <v>-2532</v>
      </c>
      <c r="C29" s="179">
        <v>-1973</v>
      </c>
      <c r="D29" s="180">
        <v>0.28299999999999997</v>
      </c>
      <c r="E29" s="179">
        <v>-9041</v>
      </c>
      <c r="F29" s="179">
        <v>-7488</v>
      </c>
      <c r="G29" s="180">
        <v>0.20699999999999999</v>
      </c>
    </row>
    <row r="30" spans="1:7" ht="12.75" thickBot="1" x14ac:dyDescent="0.25">
      <c r="A30" s="171" t="s">
        <v>286</v>
      </c>
      <c r="B30" s="179">
        <v>-18226</v>
      </c>
      <c r="C30" s="179">
        <v>-11518</v>
      </c>
      <c r="D30" s="180">
        <v>0.58199999999999996</v>
      </c>
      <c r="E30" s="179">
        <v>-55688</v>
      </c>
      <c r="F30" s="179">
        <v>-32678</v>
      </c>
      <c r="G30" s="180">
        <v>0.70399999999999996</v>
      </c>
    </row>
    <row r="31" spans="1:7" ht="12.75" thickBot="1" x14ac:dyDescent="0.25">
      <c r="A31" s="172" t="s">
        <v>100</v>
      </c>
      <c r="B31" s="178">
        <v>4376</v>
      </c>
      <c r="C31" s="178">
        <v>1517</v>
      </c>
      <c r="D31" s="177" t="s">
        <v>6</v>
      </c>
      <c r="E31" s="178">
        <v>5858</v>
      </c>
      <c r="F31" s="178">
        <v>1723</v>
      </c>
      <c r="G31" s="177" t="s">
        <v>6</v>
      </c>
    </row>
    <row r="32" spans="1:7" ht="12.75" thickBot="1" x14ac:dyDescent="0.25">
      <c r="A32" s="171" t="s">
        <v>107</v>
      </c>
      <c r="B32" s="179">
        <v>-754</v>
      </c>
      <c r="C32" s="179">
        <v>-519</v>
      </c>
      <c r="D32" s="180">
        <v>0.45300000000000001</v>
      </c>
      <c r="E32" s="179">
        <v>-3653</v>
      </c>
      <c r="F32" s="179">
        <v>-540</v>
      </c>
      <c r="G32" s="180" t="s">
        <v>6</v>
      </c>
    </row>
    <row r="33" spans="1:8" ht="12.75" thickBot="1" x14ac:dyDescent="0.25">
      <c r="A33" s="171" t="s">
        <v>108</v>
      </c>
      <c r="B33" s="179">
        <v>-42</v>
      </c>
      <c r="C33" s="179">
        <v>-16</v>
      </c>
      <c r="D33" s="180" t="s">
        <v>6</v>
      </c>
      <c r="E33" s="179">
        <v>-151</v>
      </c>
      <c r="F33" s="179">
        <v>-73</v>
      </c>
      <c r="G33" s="180" t="s">
        <v>6</v>
      </c>
    </row>
    <row r="34" spans="1:8" ht="12.75" thickBot="1" x14ac:dyDescent="0.25">
      <c r="A34" s="171" t="s">
        <v>313</v>
      </c>
      <c r="B34" s="179">
        <v>0</v>
      </c>
      <c r="C34" s="179">
        <v>0</v>
      </c>
      <c r="D34" s="180" t="s">
        <v>6</v>
      </c>
      <c r="E34" s="179">
        <v>3160</v>
      </c>
      <c r="F34" s="179">
        <v>0</v>
      </c>
      <c r="G34" s="180" t="s">
        <v>6</v>
      </c>
    </row>
    <row r="35" spans="1:8" ht="12.75" thickBot="1" x14ac:dyDescent="0.25">
      <c r="A35" s="171" t="s">
        <v>307</v>
      </c>
      <c r="B35" s="179">
        <v>0</v>
      </c>
      <c r="C35" s="179">
        <v>-80</v>
      </c>
      <c r="D35" s="180" t="s">
        <v>6</v>
      </c>
      <c r="E35" s="179">
        <v>0</v>
      </c>
      <c r="F35" s="179">
        <v>-115</v>
      </c>
      <c r="G35" s="180" t="s">
        <v>6</v>
      </c>
    </row>
    <row r="36" spans="1:8" ht="12.75" thickBot="1" x14ac:dyDescent="0.25">
      <c r="A36" s="172" t="s">
        <v>338</v>
      </c>
      <c r="B36" s="178">
        <v>-796</v>
      </c>
      <c r="C36" s="178">
        <v>-615</v>
      </c>
      <c r="D36" s="177">
        <v>0.29399999999999998</v>
      </c>
      <c r="E36" s="178">
        <v>-644</v>
      </c>
      <c r="F36" s="178">
        <v>-728</v>
      </c>
      <c r="G36" s="177">
        <v>-0.115</v>
      </c>
    </row>
    <row r="37" spans="1:8" ht="12.75" thickBot="1" x14ac:dyDescent="0.25">
      <c r="A37" s="171" t="s">
        <v>78</v>
      </c>
      <c r="B37" s="179">
        <v>9799</v>
      </c>
      <c r="C37" s="179">
        <v>3458</v>
      </c>
      <c r="D37" s="180" t="s">
        <v>6</v>
      </c>
      <c r="E37" s="179">
        <v>56718</v>
      </c>
      <c r="F37" s="179">
        <v>8930</v>
      </c>
      <c r="G37" s="180" t="s">
        <v>6</v>
      </c>
    </row>
    <row r="38" spans="1:8" ht="12.75" thickBot="1" x14ac:dyDescent="0.25">
      <c r="A38" s="171" t="s">
        <v>79</v>
      </c>
      <c r="B38" s="179">
        <v>-11875</v>
      </c>
      <c r="C38" s="179">
        <v>-3097</v>
      </c>
      <c r="D38" s="180" t="s">
        <v>6</v>
      </c>
      <c r="E38" s="179">
        <v>-55450</v>
      </c>
      <c r="F38" s="179">
        <v>-9840</v>
      </c>
      <c r="G38" s="180" t="s">
        <v>6</v>
      </c>
    </row>
    <row r="39" spans="1:8" ht="12.75" thickBot="1" x14ac:dyDescent="0.25">
      <c r="A39" s="171" t="s">
        <v>36</v>
      </c>
      <c r="B39" s="179">
        <v>-989</v>
      </c>
      <c r="C39" s="179">
        <v>-827</v>
      </c>
      <c r="D39" s="180">
        <v>0.19600000000000001</v>
      </c>
      <c r="E39" s="179">
        <v>-4687</v>
      </c>
      <c r="F39" s="179">
        <v>-2806</v>
      </c>
      <c r="G39" s="180">
        <v>0.67</v>
      </c>
    </row>
    <row r="40" spans="1:8" ht="12.75" thickBot="1" x14ac:dyDescent="0.25">
      <c r="A40" s="171" t="s">
        <v>287</v>
      </c>
      <c r="B40" s="179">
        <v>0</v>
      </c>
      <c r="C40" s="179">
        <v>0</v>
      </c>
      <c r="D40" s="180" t="s">
        <v>6</v>
      </c>
      <c r="E40" s="179">
        <v>0</v>
      </c>
      <c r="F40" s="179">
        <v>4000</v>
      </c>
      <c r="G40" s="180" t="s">
        <v>6</v>
      </c>
    </row>
    <row r="41" spans="1:8" ht="12.75" thickBot="1" x14ac:dyDescent="0.25">
      <c r="A41" s="171" t="s">
        <v>288</v>
      </c>
      <c r="B41" s="179">
        <v>-354</v>
      </c>
      <c r="C41" s="179">
        <v>-233</v>
      </c>
      <c r="D41" s="180">
        <v>0.51900000000000002</v>
      </c>
      <c r="E41" s="179">
        <v>-984</v>
      </c>
      <c r="F41" s="179">
        <v>-579</v>
      </c>
      <c r="G41" s="180">
        <v>0.69899999999999995</v>
      </c>
    </row>
    <row r="42" spans="1:8" ht="12.75" thickBot="1" x14ac:dyDescent="0.25">
      <c r="A42" s="171" t="s">
        <v>289</v>
      </c>
      <c r="B42" s="179">
        <v>-108</v>
      </c>
      <c r="C42" s="179">
        <v>-95</v>
      </c>
      <c r="D42" s="180">
        <v>0.13700000000000001</v>
      </c>
      <c r="E42" s="179">
        <v>-438</v>
      </c>
      <c r="F42" s="179">
        <v>-312</v>
      </c>
      <c r="G42" s="180">
        <v>0.40400000000000003</v>
      </c>
    </row>
    <row r="43" spans="1:8" ht="12.75" thickBot="1" x14ac:dyDescent="0.25">
      <c r="A43" s="172" t="s">
        <v>103</v>
      </c>
      <c r="B43" s="178">
        <v>-3527</v>
      </c>
      <c r="C43" s="178">
        <v>-794</v>
      </c>
      <c r="D43" s="177" t="s">
        <v>6</v>
      </c>
      <c r="E43" s="178">
        <v>-4841</v>
      </c>
      <c r="F43" s="178">
        <v>-607</v>
      </c>
      <c r="G43" s="177" t="s">
        <v>6</v>
      </c>
    </row>
    <row r="44" spans="1:8" ht="12.75" thickBot="1" x14ac:dyDescent="0.25">
      <c r="A44" s="171" t="s">
        <v>49</v>
      </c>
      <c r="B44" s="179">
        <v>-40</v>
      </c>
      <c r="C44" s="179">
        <v>-27</v>
      </c>
      <c r="D44" s="180">
        <v>0.48099999999999998</v>
      </c>
      <c r="E44" s="179">
        <v>-314</v>
      </c>
      <c r="F44" s="179">
        <v>-74</v>
      </c>
      <c r="G44" s="180" t="s">
        <v>6</v>
      </c>
    </row>
    <row r="45" spans="1:8" ht="12.75" thickBot="1" x14ac:dyDescent="0.25">
      <c r="A45" s="172" t="s">
        <v>138</v>
      </c>
      <c r="B45" s="178">
        <v>13</v>
      </c>
      <c r="C45" s="178">
        <v>81</v>
      </c>
      <c r="D45" s="177">
        <v>-0.84</v>
      </c>
      <c r="E45" s="178">
        <v>59</v>
      </c>
      <c r="F45" s="178">
        <v>314</v>
      </c>
      <c r="G45" s="177">
        <v>-0.81200000000000006</v>
      </c>
      <c r="H45" s="202"/>
    </row>
    <row r="46" spans="1:8" ht="12.75" thickBot="1" x14ac:dyDescent="0.25">
      <c r="A46" s="172" t="s">
        <v>110</v>
      </c>
      <c r="B46" s="178">
        <v>603</v>
      </c>
      <c r="C46" s="178">
        <v>476</v>
      </c>
      <c r="D46" s="177">
        <v>0.26700000000000002</v>
      </c>
      <c r="E46" s="178">
        <v>557</v>
      </c>
      <c r="F46" s="178">
        <v>243</v>
      </c>
      <c r="G46" s="177" t="s">
        <v>6</v>
      </c>
    </row>
    <row r="47" spans="1:8" ht="12.75" thickBot="1" x14ac:dyDescent="0.25">
      <c r="A47" s="172" t="s">
        <v>111</v>
      </c>
      <c r="B47" s="178">
        <v>616</v>
      </c>
      <c r="C47" s="178">
        <v>557</v>
      </c>
      <c r="D47" s="177">
        <v>0.106</v>
      </c>
      <c r="E47" s="178">
        <v>616</v>
      </c>
      <c r="F47" s="178">
        <v>557</v>
      </c>
      <c r="G47" s="177">
        <v>0.106</v>
      </c>
      <c r="H47" s="202"/>
    </row>
    <row r="48" spans="1:8" x14ac:dyDescent="0.2">
      <c r="B48" s="158"/>
      <c r="C48" s="158"/>
      <c r="D48" s="156"/>
      <c r="E48" s="158"/>
      <c r="F48" s="158"/>
      <c r="G48" s="156"/>
    </row>
    <row r="49" spans="1:8" x14ac:dyDescent="0.2">
      <c r="B49" s="158"/>
      <c r="C49" s="158"/>
      <c r="D49" s="156"/>
      <c r="E49" s="158"/>
      <c r="F49" s="158"/>
      <c r="G49" s="156"/>
    </row>
    <row r="50" spans="1:8" x14ac:dyDescent="0.2">
      <c r="A50" s="159" t="s">
        <v>85</v>
      </c>
      <c r="B50" s="159"/>
      <c r="C50" s="159"/>
      <c r="D50" s="220"/>
      <c r="E50" s="159"/>
      <c r="F50" s="159"/>
      <c r="G50" s="156"/>
    </row>
    <row r="51" spans="1:8" ht="12.75" thickBot="1" x14ac:dyDescent="0.25">
      <c r="A51" s="168" t="s">
        <v>0</v>
      </c>
      <c r="B51" s="190">
        <v>44561</v>
      </c>
      <c r="C51" s="190">
        <v>44469</v>
      </c>
      <c r="D51" s="170" t="s">
        <v>5</v>
      </c>
      <c r="E51" s="190">
        <v>44196</v>
      </c>
      <c r="F51" s="170" t="s">
        <v>5</v>
      </c>
      <c r="G51" s="156"/>
    </row>
    <row r="52" spans="1:8" ht="12.75" thickBot="1" x14ac:dyDescent="0.25">
      <c r="A52" s="171" t="s">
        <v>40</v>
      </c>
      <c r="B52" s="179">
        <v>616</v>
      </c>
      <c r="C52" s="179">
        <v>603</v>
      </c>
      <c r="D52" s="180">
        <v>2.1999999999999999E-2</v>
      </c>
      <c r="E52" s="179">
        <v>557</v>
      </c>
      <c r="F52" s="180">
        <v>0.106</v>
      </c>
      <c r="H52" s="202"/>
    </row>
    <row r="53" spans="1:8" ht="12.75" thickBot="1" x14ac:dyDescent="0.25">
      <c r="A53" s="171" t="s">
        <v>290</v>
      </c>
      <c r="B53" s="179">
        <v>4101</v>
      </c>
      <c r="C53" s="179">
        <v>3590</v>
      </c>
      <c r="D53" s="180">
        <v>0.14199999999999999</v>
      </c>
      <c r="E53" s="179">
        <v>2796</v>
      </c>
      <c r="F53" s="180">
        <v>0.46700000000000003</v>
      </c>
      <c r="H53" s="202"/>
    </row>
    <row r="54" spans="1:8" ht="12.75" thickBot="1" x14ac:dyDescent="0.25">
      <c r="A54" s="171" t="s">
        <v>291</v>
      </c>
      <c r="B54" s="179">
        <v>50231</v>
      </c>
      <c r="C54" s="179">
        <v>48717</v>
      </c>
      <c r="D54" s="180">
        <v>3.1E-2</v>
      </c>
      <c r="E54" s="179">
        <v>47408</v>
      </c>
      <c r="F54" s="180">
        <v>0.06</v>
      </c>
      <c r="H54" s="202"/>
    </row>
    <row r="55" spans="1:8" ht="12.75" thickBot="1" x14ac:dyDescent="0.25">
      <c r="A55" s="171" t="s">
        <v>292</v>
      </c>
      <c r="B55" s="179">
        <v>6708</v>
      </c>
      <c r="C55" s="179">
        <v>6705</v>
      </c>
      <c r="D55" s="180" t="s">
        <v>6</v>
      </c>
      <c r="E55" s="179">
        <v>7391</v>
      </c>
      <c r="F55" s="180">
        <v>-9.1999999999999998E-2</v>
      </c>
      <c r="H55" s="202"/>
    </row>
    <row r="56" spans="1:8" ht="12.75" thickBot="1" x14ac:dyDescent="0.25">
      <c r="A56" s="171" t="s">
        <v>293</v>
      </c>
      <c r="B56" s="179">
        <v>3103</v>
      </c>
      <c r="C56" s="179">
        <v>2518</v>
      </c>
      <c r="D56" s="180">
        <v>0.23200000000000001</v>
      </c>
      <c r="E56" s="179">
        <v>1923</v>
      </c>
      <c r="F56" s="180">
        <v>0.61399999999999999</v>
      </c>
      <c r="H56" s="202"/>
    </row>
    <row r="57" spans="1:8" ht="12.75" thickBot="1" x14ac:dyDescent="0.25">
      <c r="A57" s="171" t="s">
        <v>129</v>
      </c>
      <c r="B57" s="179">
        <v>13084</v>
      </c>
      <c r="C57" s="179">
        <v>12688</v>
      </c>
      <c r="D57" s="180">
        <v>3.1E-2</v>
      </c>
      <c r="E57" s="179">
        <v>6095</v>
      </c>
      <c r="F57" s="180" t="s">
        <v>6</v>
      </c>
      <c r="H57" s="202"/>
    </row>
    <row r="58" spans="1:8" ht="12.75" thickBot="1" x14ac:dyDescent="0.25">
      <c r="A58" s="171" t="s">
        <v>294</v>
      </c>
      <c r="B58" s="179">
        <v>928</v>
      </c>
      <c r="C58" s="179">
        <v>779</v>
      </c>
      <c r="D58" s="180">
        <v>0.191</v>
      </c>
      <c r="E58" s="179">
        <v>647</v>
      </c>
      <c r="F58" s="180">
        <v>0.434</v>
      </c>
      <c r="H58" s="202"/>
    </row>
    <row r="59" spans="1:8" ht="12.75" thickBot="1" x14ac:dyDescent="0.25">
      <c r="A59" s="172" t="s">
        <v>43</v>
      </c>
      <c r="B59" s="178">
        <v>78771</v>
      </c>
      <c r="C59" s="178">
        <v>75600</v>
      </c>
      <c r="D59" s="177">
        <v>4.2000000000000003E-2</v>
      </c>
      <c r="E59" s="178">
        <v>66817</v>
      </c>
      <c r="F59" s="177">
        <v>0.17899999999999999</v>
      </c>
      <c r="H59" s="202"/>
    </row>
    <row r="60" spans="1:8" ht="12.75" thickBot="1" x14ac:dyDescent="0.25">
      <c r="A60" s="171" t="s">
        <v>45</v>
      </c>
      <c r="B60" s="179">
        <v>59416</v>
      </c>
      <c r="C60" s="179">
        <v>64849</v>
      </c>
      <c r="D60" s="180">
        <v>-8.4000000000000005E-2</v>
      </c>
      <c r="E60" s="179">
        <v>68104</v>
      </c>
      <c r="F60" s="180">
        <v>-0.128</v>
      </c>
      <c r="H60" s="202"/>
    </row>
    <row r="61" spans="1:8" ht="12.75" thickBot="1" x14ac:dyDescent="0.25">
      <c r="A61" s="171" t="s">
        <v>297</v>
      </c>
      <c r="B61" s="179">
        <v>5955</v>
      </c>
      <c r="C61" s="179">
        <v>5040</v>
      </c>
      <c r="D61" s="180">
        <v>0.182</v>
      </c>
      <c r="E61" s="179">
        <v>4518</v>
      </c>
      <c r="F61" s="180">
        <v>0.318</v>
      </c>
      <c r="H61" s="202"/>
    </row>
    <row r="62" spans="1:8" ht="12.75" thickBot="1" x14ac:dyDescent="0.25">
      <c r="A62" s="171" t="s">
        <v>295</v>
      </c>
      <c r="B62" s="179">
        <v>5440</v>
      </c>
      <c r="C62" s="179">
        <v>3449</v>
      </c>
      <c r="D62" s="180">
        <v>0.57699999999999996</v>
      </c>
      <c r="E62" s="179">
        <v>2957</v>
      </c>
      <c r="F62" s="180">
        <v>0.84</v>
      </c>
      <c r="H62" s="202"/>
    </row>
    <row r="63" spans="1:8" ht="12.75" thickBot="1" x14ac:dyDescent="0.25">
      <c r="A63" s="171" t="s">
        <v>112</v>
      </c>
      <c r="B63" s="179">
        <v>4519</v>
      </c>
      <c r="C63" s="179">
        <v>4128</v>
      </c>
      <c r="D63" s="180">
        <v>9.5000000000000001E-2</v>
      </c>
      <c r="E63" s="179">
        <v>3081</v>
      </c>
      <c r="F63" s="180">
        <v>0.46700000000000003</v>
      </c>
      <c r="H63" s="202"/>
    </row>
    <row r="64" spans="1:8" ht="12.75" thickBot="1" x14ac:dyDescent="0.25">
      <c r="A64" s="172" t="s">
        <v>46</v>
      </c>
      <c r="B64" s="178">
        <v>75330</v>
      </c>
      <c r="C64" s="178">
        <v>77466</v>
      </c>
      <c r="D64" s="177">
        <v>-2.8000000000000001E-2</v>
      </c>
      <c r="E64" s="178">
        <v>78660</v>
      </c>
      <c r="F64" s="177">
        <v>-4.2000000000000003E-2</v>
      </c>
      <c r="H64" s="202"/>
    </row>
    <row r="65" spans="1:8" ht="12.75" thickBot="1" x14ac:dyDescent="0.25">
      <c r="A65" s="171" t="s">
        <v>314</v>
      </c>
      <c r="B65" s="179">
        <v>3388</v>
      </c>
      <c r="C65" s="179">
        <v>-1398</v>
      </c>
      <c r="D65" s="180" t="s">
        <v>6</v>
      </c>
      <c r="E65" s="179">
        <v>-11508</v>
      </c>
      <c r="F65" s="180" t="s">
        <v>6</v>
      </c>
      <c r="H65" s="202"/>
    </row>
    <row r="66" spans="1:8" ht="12.75" thickBot="1" x14ac:dyDescent="0.25">
      <c r="A66" s="171" t="s">
        <v>123</v>
      </c>
      <c r="B66" s="179">
        <v>53</v>
      </c>
      <c r="C66" s="179">
        <v>-468</v>
      </c>
      <c r="D66" s="180" t="s">
        <v>6</v>
      </c>
      <c r="E66" s="179">
        <v>-335</v>
      </c>
      <c r="F66" s="180" t="s">
        <v>6</v>
      </c>
      <c r="H66" s="202"/>
    </row>
    <row r="67" spans="1:8" ht="12.75" thickBot="1" x14ac:dyDescent="0.25">
      <c r="A67" s="172" t="s">
        <v>47</v>
      </c>
      <c r="B67" s="178">
        <v>3441</v>
      </c>
      <c r="C67" s="178">
        <v>-1866</v>
      </c>
      <c r="D67" s="177" t="s">
        <v>6</v>
      </c>
      <c r="E67" s="178">
        <v>-11843</v>
      </c>
      <c r="F67" s="177" t="s">
        <v>6</v>
      </c>
      <c r="H67" s="202"/>
    </row>
    <row r="68" spans="1:8" ht="12.75" thickBot="1" x14ac:dyDescent="0.25">
      <c r="A68" s="172" t="s">
        <v>48</v>
      </c>
      <c r="B68" s="178">
        <v>78771</v>
      </c>
      <c r="C68" s="178">
        <v>75600</v>
      </c>
      <c r="D68" s="177">
        <v>4.2000000000000003E-2</v>
      </c>
      <c r="E68" s="178">
        <v>66817</v>
      </c>
      <c r="F68" s="177">
        <v>0.17899999999999999</v>
      </c>
      <c r="H68" s="202"/>
    </row>
  </sheetData>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456DC-FBD2-4B5B-9F3D-A1C523FCD202}">
  <sheetPr>
    <tabColor rgb="FF7B2038"/>
  </sheetPr>
  <dimension ref="A1:V74"/>
  <sheetViews>
    <sheetView showGridLines="0" zoomScale="80" zoomScaleNormal="80" workbookViewId="0">
      <pane ySplit="3" topLeftCell="A4" activePane="bottomLeft" state="frozen"/>
      <selection activeCell="G62" sqref="G62"/>
      <selection pane="bottomLeft" activeCell="A31" sqref="A31"/>
    </sheetView>
  </sheetViews>
  <sheetFormatPr defaultColWidth="8.85546875" defaultRowHeight="12" x14ac:dyDescent="0.2"/>
  <cols>
    <col min="1" max="1" width="55.7109375" style="156" customWidth="1"/>
    <col min="2" max="2" width="10.85546875" style="156" customWidth="1"/>
    <col min="3" max="3" width="11.85546875" style="156" customWidth="1"/>
    <col min="4" max="4" width="8.7109375" style="156" customWidth="1"/>
    <col min="5" max="6" width="11.28515625" style="156" bestFit="1" customWidth="1"/>
    <col min="7" max="7" width="10" style="156" bestFit="1" customWidth="1"/>
    <col min="8" max="8" width="11.28515625" style="156" bestFit="1" customWidth="1"/>
    <col min="9" max="9" width="8.85546875" style="156"/>
    <col min="10" max="10" width="10" style="156" bestFit="1" customWidth="1"/>
    <col min="11" max="11" width="8.85546875" style="156"/>
    <col min="12" max="12" width="9.28515625" style="156" bestFit="1" customWidth="1"/>
    <col min="13" max="13" width="9.5703125" style="156" bestFit="1" customWidth="1"/>
    <col min="14" max="14" width="11.42578125" style="156" bestFit="1" customWidth="1"/>
    <col min="15" max="16384" width="8.85546875" style="156"/>
  </cols>
  <sheetData>
    <row r="1" spans="1:22" ht="14.25" x14ac:dyDescent="0.2">
      <c r="A1" s="3" t="s">
        <v>2</v>
      </c>
      <c r="B1" s="201"/>
      <c r="C1" s="201"/>
      <c r="D1" s="202"/>
      <c r="H1" s="201"/>
      <c r="I1" s="202"/>
      <c r="J1" s="212"/>
      <c r="K1" s="212"/>
    </row>
    <row r="2" spans="1:22" ht="14.25" x14ac:dyDescent="0.2">
      <c r="A2" s="3" t="s">
        <v>519</v>
      </c>
      <c r="B2" s="201"/>
      <c r="C2" s="201"/>
      <c r="D2" s="202"/>
      <c r="H2" s="201"/>
      <c r="I2" s="202"/>
      <c r="J2" s="212"/>
      <c r="K2" s="212"/>
    </row>
    <row r="3" spans="1:22" ht="14.25" x14ac:dyDescent="0.25">
      <c r="A3" s="4" t="s">
        <v>0</v>
      </c>
      <c r="B3" s="203"/>
      <c r="C3" s="203"/>
      <c r="D3" s="204"/>
      <c r="H3" s="203"/>
      <c r="I3" s="204"/>
      <c r="J3" s="213"/>
      <c r="K3" s="212"/>
    </row>
    <row r="4" spans="1:22" x14ac:dyDescent="0.2">
      <c r="A4" s="214"/>
      <c r="B4" s="206"/>
      <c r="C4" s="206"/>
      <c r="D4" s="207"/>
      <c r="H4" s="215"/>
      <c r="I4" s="423"/>
      <c r="J4" s="216"/>
      <c r="K4" s="216"/>
      <c r="L4" s="216"/>
      <c r="M4" s="216"/>
      <c r="N4" s="216"/>
      <c r="O4" s="216"/>
      <c r="P4" s="216"/>
    </row>
    <row r="5" spans="1:22" ht="12.75" thickBot="1" x14ac:dyDescent="0.25">
      <c r="A5" s="406" t="s">
        <v>52</v>
      </c>
      <c r="B5" s="407"/>
      <c r="C5" s="407"/>
      <c r="D5" s="407"/>
      <c r="E5" s="407"/>
      <c r="F5" s="407"/>
      <c r="G5" s="407"/>
    </row>
    <row r="6" spans="1:22" ht="12.75" thickBot="1" x14ac:dyDescent="0.25">
      <c r="A6" s="168" t="s">
        <v>0</v>
      </c>
      <c r="B6" s="169" t="s">
        <v>345</v>
      </c>
      <c r="C6" s="169" t="s">
        <v>346</v>
      </c>
      <c r="D6" s="177" t="s">
        <v>5</v>
      </c>
      <c r="E6" s="169" t="s">
        <v>347</v>
      </c>
      <c r="F6" s="169" t="s">
        <v>348</v>
      </c>
      <c r="G6" s="177" t="s">
        <v>5</v>
      </c>
      <c r="I6" s="424"/>
      <c r="J6" s="424"/>
      <c r="K6" s="400"/>
    </row>
    <row r="7" spans="1:22" ht="12.75" thickBot="1" x14ac:dyDescent="0.25">
      <c r="A7" s="171" t="s">
        <v>520</v>
      </c>
      <c r="B7" s="179">
        <v>-6596</v>
      </c>
      <c r="C7" s="179">
        <v>3625</v>
      </c>
      <c r="D7" s="180" t="s">
        <v>6</v>
      </c>
      <c r="E7" s="179">
        <v>-252</v>
      </c>
      <c r="F7" s="179">
        <v>11914</v>
      </c>
      <c r="G7" s="180" t="s">
        <v>6</v>
      </c>
      <c r="H7" s="202"/>
      <c r="I7" s="425"/>
      <c r="J7" s="425"/>
      <c r="K7" s="202"/>
      <c r="L7" s="425"/>
      <c r="M7" s="425"/>
      <c r="N7" s="202"/>
      <c r="O7" s="426"/>
      <c r="P7" s="158"/>
      <c r="Q7" s="158"/>
      <c r="R7" s="202"/>
      <c r="S7" s="158"/>
      <c r="T7" s="158"/>
      <c r="U7" s="202"/>
      <c r="V7" s="426"/>
    </row>
    <row r="8" spans="1:22" ht="12.75" thickBot="1" x14ac:dyDescent="0.25">
      <c r="A8" s="171" t="s">
        <v>56</v>
      </c>
      <c r="B8" s="179">
        <v>-57</v>
      </c>
      <c r="C8" s="179">
        <v>-20</v>
      </c>
      <c r="D8" s="180" t="s">
        <v>6</v>
      </c>
      <c r="E8" s="179">
        <v>-280</v>
      </c>
      <c r="F8" s="179">
        <v>-286</v>
      </c>
      <c r="G8" s="180">
        <v>-2.3E-2</v>
      </c>
      <c r="H8" s="202"/>
      <c r="I8" s="425"/>
      <c r="J8" s="425"/>
      <c r="K8" s="202"/>
      <c r="L8" s="425"/>
      <c r="M8" s="425"/>
      <c r="N8" s="202"/>
      <c r="O8" s="426"/>
      <c r="P8" s="158"/>
      <c r="Q8" s="158"/>
      <c r="R8" s="202"/>
      <c r="S8" s="158"/>
      <c r="T8" s="158"/>
      <c r="U8" s="202"/>
      <c r="V8" s="426"/>
    </row>
    <row r="9" spans="1:22" ht="12.75" thickBot="1" x14ac:dyDescent="0.25">
      <c r="A9" s="172" t="s">
        <v>521</v>
      </c>
      <c r="B9" s="178">
        <v>-6653</v>
      </c>
      <c r="C9" s="178">
        <v>3605</v>
      </c>
      <c r="D9" s="177" t="s">
        <v>6</v>
      </c>
      <c r="E9" s="178">
        <v>-532</v>
      </c>
      <c r="F9" s="178">
        <v>11628</v>
      </c>
      <c r="G9" s="177" t="s">
        <v>6</v>
      </c>
      <c r="H9" s="202"/>
      <c r="I9" s="425"/>
      <c r="J9" s="425"/>
      <c r="K9" s="202"/>
      <c r="L9" s="425"/>
      <c r="M9" s="425"/>
      <c r="N9" s="202"/>
      <c r="O9" s="426"/>
      <c r="P9" s="158"/>
      <c r="Q9" s="158"/>
      <c r="R9" s="202"/>
      <c r="S9" s="158"/>
      <c r="T9" s="158"/>
      <c r="U9" s="202"/>
      <c r="V9" s="426"/>
    </row>
    <row r="10" spans="1:22" ht="12.75" thickBot="1" x14ac:dyDescent="0.25">
      <c r="A10" s="171" t="s">
        <v>522</v>
      </c>
      <c r="B10" s="430">
        <v>-195.85834121670558</v>
      </c>
      <c r="C10" s="179">
        <v>0</v>
      </c>
      <c r="D10" s="180" t="s">
        <v>6</v>
      </c>
      <c r="E10" s="430">
        <v>-195.85834121670558</v>
      </c>
      <c r="F10" s="179">
        <v>0</v>
      </c>
      <c r="G10" s="180" t="s">
        <v>6</v>
      </c>
      <c r="H10" s="202"/>
      <c r="I10" s="425"/>
      <c r="J10" s="425"/>
      <c r="K10" s="202"/>
      <c r="L10" s="425"/>
      <c r="M10" s="425"/>
      <c r="N10" s="202"/>
      <c r="O10" s="426"/>
      <c r="P10" s="158"/>
      <c r="Q10" s="158"/>
      <c r="R10" s="202"/>
      <c r="S10" s="158"/>
      <c r="T10" s="158"/>
      <c r="U10" s="202"/>
      <c r="V10" s="426"/>
    </row>
    <row r="11" spans="1:22" ht="12.75" thickBot="1" x14ac:dyDescent="0.25">
      <c r="A11" s="172" t="s">
        <v>24</v>
      </c>
      <c r="B11" s="178">
        <v>-7739</v>
      </c>
      <c r="C11" s="178">
        <v>-2421</v>
      </c>
      <c r="D11" s="177" t="s">
        <v>6</v>
      </c>
      <c r="E11" s="178">
        <v>-12901</v>
      </c>
      <c r="F11" s="178">
        <v>-8501</v>
      </c>
      <c r="G11" s="177">
        <v>0.51800000000000002</v>
      </c>
      <c r="H11" s="202"/>
      <c r="I11" s="425"/>
      <c r="J11" s="425"/>
      <c r="K11" s="202"/>
      <c r="L11" s="425"/>
      <c r="M11" s="425"/>
      <c r="N11" s="202"/>
      <c r="O11" s="426"/>
      <c r="P11" s="158"/>
      <c r="Q11" s="158"/>
      <c r="R11" s="202"/>
      <c r="S11" s="158"/>
      <c r="T11" s="158"/>
      <c r="U11" s="202"/>
      <c r="V11" s="426"/>
    </row>
    <row r="12" spans="1:22" ht="12.75" thickBot="1" x14ac:dyDescent="0.25">
      <c r="A12" s="172" t="s">
        <v>4</v>
      </c>
      <c r="B12" s="178">
        <v>-14587.858341216706</v>
      </c>
      <c r="C12" s="178">
        <v>1184</v>
      </c>
      <c r="D12" s="177" t="s">
        <v>6</v>
      </c>
      <c r="E12" s="178">
        <v>-13628.858341216706</v>
      </c>
      <c r="F12" s="178">
        <v>3127</v>
      </c>
      <c r="G12" s="177" t="s">
        <v>6</v>
      </c>
      <c r="H12" s="202"/>
      <c r="I12" s="425"/>
      <c r="J12" s="425"/>
      <c r="K12" s="202"/>
      <c r="L12" s="425"/>
      <c r="M12" s="425"/>
      <c r="N12" s="202"/>
      <c r="O12" s="426"/>
      <c r="P12" s="158"/>
      <c r="Q12" s="158"/>
      <c r="R12" s="202"/>
      <c r="S12" s="158"/>
      <c r="T12" s="158"/>
      <c r="U12" s="202"/>
      <c r="V12" s="426"/>
    </row>
    <row r="13" spans="1:22" ht="12.75" thickBot="1" x14ac:dyDescent="0.25">
      <c r="A13" s="171" t="s">
        <v>523</v>
      </c>
      <c r="B13" s="179">
        <v>-295</v>
      </c>
      <c r="C13" s="179">
        <v>-1595</v>
      </c>
      <c r="D13" s="180">
        <v>-0.81499999999999995</v>
      </c>
      <c r="E13" s="179">
        <v>-2319</v>
      </c>
      <c r="F13" s="179">
        <v>-3523</v>
      </c>
      <c r="G13" s="180">
        <v>-0.34200000000000003</v>
      </c>
      <c r="H13" s="201"/>
      <c r="I13" s="201"/>
      <c r="J13" s="202"/>
      <c r="K13" s="202"/>
      <c r="L13" s="425"/>
      <c r="M13" s="425"/>
      <c r="N13" s="201"/>
      <c r="O13" s="426"/>
      <c r="P13" s="158"/>
      <c r="Q13" s="158"/>
      <c r="R13" s="202"/>
      <c r="S13" s="158"/>
      <c r="T13" s="158"/>
      <c r="U13" s="202"/>
      <c r="V13" s="426"/>
    </row>
    <row r="14" spans="1:22" ht="12.75" thickBot="1" x14ac:dyDescent="0.25">
      <c r="A14" s="171" t="s">
        <v>329</v>
      </c>
      <c r="B14" s="179">
        <v>354</v>
      </c>
      <c r="C14" s="179">
        <v>-3210</v>
      </c>
      <c r="D14" s="180" t="s">
        <v>6</v>
      </c>
      <c r="E14" s="179">
        <v>1183</v>
      </c>
      <c r="F14" s="179">
        <v>-3559</v>
      </c>
      <c r="G14" s="180" t="s">
        <v>6</v>
      </c>
      <c r="H14" s="201"/>
      <c r="I14" s="201"/>
      <c r="J14" s="180"/>
      <c r="K14" s="202"/>
      <c r="L14" s="425"/>
      <c r="M14" s="425"/>
      <c r="N14" s="201"/>
      <c r="O14" s="426"/>
      <c r="P14" s="158"/>
      <c r="Q14" s="158"/>
      <c r="R14" s="202"/>
      <c r="S14" s="158"/>
      <c r="T14" s="158"/>
      <c r="U14" s="202"/>
      <c r="V14" s="426"/>
    </row>
    <row r="15" spans="1:22" ht="12.75" thickBot="1" x14ac:dyDescent="0.25">
      <c r="A15" s="171" t="s">
        <v>524</v>
      </c>
      <c r="B15" s="179">
        <v>-3091</v>
      </c>
      <c r="C15" s="179">
        <v>-159</v>
      </c>
      <c r="D15" s="180" t="s">
        <v>6</v>
      </c>
      <c r="E15" s="179">
        <v>-7497</v>
      </c>
      <c r="F15" s="179">
        <v>-5853</v>
      </c>
      <c r="G15" s="180">
        <v>0.28100000000000003</v>
      </c>
      <c r="H15" s="201"/>
      <c r="I15" s="201"/>
      <c r="J15" s="202"/>
      <c r="K15" s="202"/>
      <c r="L15" s="425"/>
      <c r="M15" s="425"/>
      <c r="N15" s="201"/>
      <c r="O15" s="426"/>
      <c r="P15" s="158"/>
      <c r="Q15" s="158"/>
      <c r="R15" s="202"/>
      <c r="S15" s="158"/>
      <c r="T15" s="158"/>
      <c r="U15" s="202"/>
      <c r="V15" s="426"/>
    </row>
    <row r="16" spans="1:22" ht="12.75" thickBot="1" x14ac:dyDescent="0.25">
      <c r="A16" s="171" t="s">
        <v>525</v>
      </c>
      <c r="B16" s="179">
        <v>971</v>
      </c>
      <c r="C16" s="179">
        <v>0</v>
      </c>
      <c r="D16" s="180" t="s">
        <v>6</v>
      </c>
      <c r="E16" s="179">
        <v>-227</v>
      </c>
      <c r="F16" s="179">
        <v>-270</v>
      </c>
      <c r="G16" s="180">
        <v>-0.158</v>
      </c>
      <c r="H16" s="201"/>
      <c r="I16" s="201"/>
      <c r="J16" s="202"/>
      <c r="K16" s="202"/>
      <c r="L16" s="425"/>
      <c r="M16" s="425"/>
      <c r="N16" s="201"/>
      <c r="O16" s="426"/>
      <c r="P16" s="158"/>
      <c r="Q16" s="158"/>
      <c r="R16" s="202"/>
      <c r="S16" s="158"/>
      <c r="T16" s="158"/>
      <c r="U16" s="202"/>
      <c r="V16" s="426"/>
    </row>
    <row r="17" spans="1:22" ht="12.75" thickBot="1" x14ac:dyDescent="0.25">
      <c r="A17" s="172" t="s">
        <v>331</v>
      </c>
      <c r="B17" s="178">
        <v>-16648.858341216706</v>
      </c>
      <c r="C17" s="178">
        <v>-3780</v>
      </c>
      <c r="D17" s="177" t="s">
        <v>6</v>
      </c>
      <c r="E17" s="178">
        <v>-22488.858341216706</v>
      </c>
      <c r="F17" s="178">
        <v>-10078</v>
      </c>
      <c r="G17" s="177" t="s">
        <v>6</v>
      </c>
      <c r="H17" s="202"/>
      <c r="I17" s="425"/>
      <c r="J17" s="425"/>
      <c r="K17" s="202"/>
      <c r="L17" s="425"/>
      <c r="M17" s="425"/>
      <c r="N17" s="202"/>
      <c r="O17" s="426"/>
      <c r="P17" s="158"/>
      <c r="Q17" s="158"/>
      <c r="R17" s="202"/>
      <c r="S17" s="158"/>
      <c r="T17" s="158"/>
      <c r="U17" s="202"/>
      <c r="V17" s="426"/>
    </row>
    <row r="18" spans="1:22" ht="12.75" thickBot="1" x14ac:dyDescent="0.25">
      <c r="A18" s="172" t="s">
        <v>526</v>
      </c>
      <c r="B18" s="178">
        <v>-16648.858341216706</v>
      </c>
      <c r="C18" s="178">
        <v>-3780</v>
      </c>
      <c r="D18" s="177" t="s">
        <v>6</v>
      </c>
      <c r="E18" s="178">
        <v>-22488.858341216706</v>
      </c>
      <c r="F18" s="178">
        <v>-10078</v>
      </c>
      <c r="G18" s="177" t="s">
        <v>6</v>
      </c>
      <c r="H18" s="202"/>
      <c r="I18" s="425"/>
      <c r="J18" s="425"/>
      <c r="K18" s="202"/>
      <c r="L18" s="425"/>
      <c r="M18" s="425"/>
      <c r="N18" s="202"/>
      <c r="O18" s="426"/>
      <c r="P18" s="158"/>
      <c r="Q18" s="158"/>
      <c r="R18" s="202"/>
      <c r="S18" s="158"/>
      <c r="T18" s="158"/>
      <c r="U18" s="202"/>
      <c r="V18" s="426"/>
    </row>
    <row r="19" spans="1:22" ht="12.75" thickBot="1" x14ac:dyDescent="0.25">
      <c r="A19" s="171" t="s">
        <v>527</v>
      </c>
      <c r="B19" s="179">
        <v>0</v>
      </c>
      <c r="C19" s="179">
        <v>-1727</v>
      </c>
      <c r="D19" s="180" t="s">
        <v>6</v>
      </c>
      <c r="E19" s="179">
        <v>-10509</v>
      </c>
      <c r="F19" s="179">
        <v>605</v>
      </c>
      <c r="G19" s="180" t="s">
        <v>6</v>
      </c>
      <c r="I19" s="425"/>
      <c r="J19" s="425"/>
      <c r="K19" s="202"/>
      <c r="L19" s="425"/>
      <c r="M19" s="425"/>
      <c r="N19" s="202"/>
      <c r="O19" s="426"/>
      <c r="P19" s="158"/>
      <c r="Q19" s="158"/>
      <c r="R19" s="202"/>
      <c r="S19" s="158"/>
      <c r="T19" s="158"/>
      <c r="U19" s="202"/>
      <c r="V19" s="426"/>
    </row>
    <row r="20" spans="1:22" ht="12.75" thickBot="1" x14ac:dyDescent="0.25">
      <c r="A20" s="172" t="s">
        <v>330</v>
      </c>
      <c r="B20" s="178">
        <v>-16648.858341216706</v>
      </c>
      <c r="C20" s="178">
        <v>-5507</v>
      </c>
      <c r="D20" s="177" t="s">
        <v>6</v>
      </c>
      <c r="E20" s="178">
        <v>-32997.858341216706</v>
      </c>
      <c r="F20" s="178">
        <v>-9473</v>
      </c>
      <c r="G20" s="177" t="s">
        <v>6</v>
      </c>
      <c r="I20" s="158"/>
      <c r="J20" s="158"/>
      <c r="K20" s="202"/>
      <c r="L20" s="425"/>
      <c r="M20" s="425"/>
      <c r="N20" s="202"/>
      <c r="P20" s="158"/>
      <c r="Q20" s="158"/>
      <c r="R20" s="202"/>
      <c r="S20" s="158"/>
      <c r="T20" s="158"/>
      <c r="U20" s="202"/>
    </row>
    <row r="22" spans="1:22" ht="12.75" thickBot="1" x14ac:dyDescent="0.25">
      <c r="A22" s="406" t="s">
        <v>528</v>
      </c>
      <c r="B22" s="407"/>
      <c r="C22" s="407"/>
      <c r="D22" s="407"/>
      <c r="E22" s="407"/>
      <c r="F22" s="407"/>
      <c r="G22" s="407"/>
    </row>
    <row r="23" spans="1:22" ht="15.75" thickBot="1" x14ac:dyDescent="0.3">
      <c r="A23" s="168" t="s">
        <v>0</v>
      </c>
      <c r="B23" s="169" t="s">
        <v>345</v>
      </c>
      <c r="C23" s="169" t="s">
        <v>346</v>
      </c>
      <c r="D23" s="177" t="s">
        <v>5</v>
      </c>
      <c r="E23" s="169" t="s">
        <v>347</v>
      </c>
      <c r="F23" s="169" t="s">
        <v>348</v>
      </c>
      <c r="G23" s="177" t="s">
        <v>5</v>
      </c>
      <c r="H23" s="162"/>
      <c r="I23"/>
      <c r="J23"/>
      <c r="K23"/>
      <c r="L23"/>
      <c r="M23"/>
      <c r="N23"/>
      <c r="O23"/>
      <c r="P23"/>
    </row>
    <row r="24" spans="1:22" ht="12.75" thickBot="1" x14ac:dyDescent="0.25">
      <c r="A24" s="171" t="s">
        <v>529</v>
      </c>
      <c r="B24" s="179">
        <v>29083</v>
      </c>
      <c r="C24" s="179">
        <v>50929</v>
      </c>
      <c r="D24" s="187">
        <v>-0.42899999999999999</v>
      </c>
      <c r="E24" s="179">
        <v>109954</v>
      </c>
      <c r="F24" s="179">
        <v>151457</v>
      </c>
      <c r="G24" s="187">
        <v>-0.27400000000000002</v>
      </c>
      <c r="H24" s="202"/>
      <c r="I24" s="425"/>
      <c r="J24" s="425"/>
      <c r="K24" s="426"/>
      <c r="L24" s="425"/>
      <c r="M24" s="425"/>
      <c r="N24" s="426"/>
      <c r="O24" s="427"/>
      <c r="P24" s="427"/>
      <c r="Q24" s="427"/>
      <c r="R24" s="428"/>
      <c r="S24" s="427"/>
      <c r="T24" s="427"/>
      <c r="U24" s="428"/>
    </row>
    <row r="25" spans="1:22" ht="12.75" thickBot="1" x14ac:dyDescent="0.25">
      <c r="A25" s="171" t="s">
        <v>530</v>
      </c>
      <c r="B25" s="179">
        <v>-21999</v>
      </c>
      <c r="C25" s="179">
        <v>-35204</v>
      </c>
      <c r="D25" s="187">
        <v>-0.375</v>
      </c>
      <c r="E25" s="179">
        <v>-80744</v>
      </c>
      <c r="F25" s="179">
        <v>-76349</v>
      </c>
      <c r="G25" s="187">
        <v>5.8000000000000003E-2</v>
      </c>
      <c r="H25" s="202"/>
      <c r="I25" s="425"/>
      <c r="J25" s="425"/>
      <c r="K25" s="426"/>
      <c r="L25" s="425"/>
      <c r="M25" s="425"/>
      <c r="N25" s="426"/>
      <c r="O25" s="427"/>
      <c r="P25" s="427"/>
      <c r="Q25" s="427"/>
      <c r="R25" s="428"/>
      <c r="S25" s="427"/>
      <c r="T25" s="427"/>
      <c r="U25" s="428"/>
    </row>
    <row r="26" spans="1:22" ht="12.75" thickBot="1" x14ac:dyDescent="0.25">
      <c r="A26" s="171" t="s">
        <v>270</v>
      </c>
      <c r="B26" s="179">
        <v>-6049</v>
      </c>
      <c r="C26" s="179">
        <v>-3077</v>
      </c>
      <c r="D26" s="187">
        <v>0.96599999999999997</v>
      </c>
      <c r="E26" s="179">
        <v>-14108</v>
      </c>
      <c r="F26" s="179">
        <v>-10117</v>
      </c>
      <c r="G26" s="187">
        <v>0.39400000000000002</v>
      </c>
      <c r="H26" s="202"/>
      <c r="I26" s="425"/>
      <c r="J26" s="425"/>
      <c r="K26" s="426"/>
      <c r="L26" s="425"/>
      <c r="M26" s="425"/>
      <c r="N26" s="426"/>
      <c r="O26" s="427"/>
      <c r="P26" s="427"/>
      <c r="Q26" s="427"/>
      <c r="R26" s="428"/>
      <c r="S26" s="427"/>
      <c r="T26" s="427"/>
      <c r="U26" s="428"/>
    </row>
    <row r="27" spans="1:22" ht="12.75" thickBot="1" x14ac:dyDescent="0.25">
      <c r="A27" s="171" t="s">
        <v>72</v>
      </c>
      <c r="B27" s="179">
        <v>-1579</v>
      </c>
      <c r="C27" s="179">
        <v>-2853</v>
      </c>
      <c r="D27" s="187">
        <v>-0.44700000000000001</v>
      </c>
      <c r="E27" s="179">
        <v>-9929</v>
      </c>
      <c r="F27" s="179">
        <v>-15717</v>
      </c>
      <c r="G27" s="187">
        <v>-0.36799999999999999</v>
      </c>
      <c r="H27" s="202"/>
      <c r="I27" s="425"/>
      <c r="J27" s="425"/>
      <c r="K27" s="426"/>
      <c r="L27" s="425"/>
      <c r="M27" s="425"/>
      <c r="N27" s="426"/>
      <c r="O27" s="427"/>
      <c r="P27" s="427"/>
      <c r="Q27" s="427"/>
      <c r="R27" s="428"/>
      <c r="S27" s="427"/>
      <c r="T27" s="427"/>
      <c r="U27" s="428"/>
    </row>
    <row r="28" spans="1:22" ht="12.75" thickBot="1" x14ac:dyDescent="0.25">
      <c r="A28" s="172" t="s">
        <v>423</v>
      </c>
      <c r="B28" s="178">
        <v>-544</v>
      </c>
      <c r="C28" s="178">
        <v>9795</v>
      </c>
      <c r="D28" s="185" t="s">
        <v>6</v>
      </c>
      <c r="E28" s="178">
        <v>5173</v>
      </c>
      <c r="F28" s="178">
        <v>49274</v>
      </c>
      <c r="G28" s="185">
        <v>-0.89500000000000002</v>
      </c>
      <c r="H28" s="202"/>
      <c r="I28" s="425"/>
      <c r="J28" s="425"/>
      <c r="K28" s="426"/>
      <c r="L28" s="425"/>
      <c r="M28" s="425"/>
      <c r="N28" s="426"/>
      <c r="O28" s="427"/>
      <c r="P28" s="427"/>
      <c r="Q28" s="427"/>
      <c r="R28" s="428"/>
      <c r="S28" s="427"/>
      <c r="T28" s="427"/>
      <c r="U28" s="428"/>
    </row>
    <row r="29" spans="1:22" ht="12.75" thickBot="1" x14ac:dyDescent="0.25">
      <c r="A29" s="171" t="s">
        <v>424</v>
      </c>
      <c r="B29" s="179">
        <v>0</v>
      </c>
      <c r="C29" s="179">
        <v>1337</v>
      </c>
      <c r="D29" s="187" t="s">
        <v>6</v>
      </c>
      <c r="E29" s="179">
        <v>218</v>
      </c>
      <c r="F29" s="179">
        <v>3133</v>
      </c>
      <c r="G29" s="187">
        <v>-0.93</v>
      </c>
      <c r="H29" s="202"/>
      <c r="I29" s="425"/>
      <c r="J29" s="425"/>
      <c r="K29" s="426"/>
      <c r="L29" s="425"/>
      <c r="M29" s="425"/>
      <c r="N29" s="426"/>
      <c r="O29" s="427"/>
      <c r="P29" s="427"/>
      <c r="Q29" s="427"/>
      <c r="R29" s="428"/>
      <c r="S29" s="427"/>
      <c r="T29" s="427"/>
      <c r="U29" s="428"/>
    </row>
    <row r="30" spans="1:22" ht="12.75" thickBot="1" x14ac:dyDescent="0.25">
      <c r="A30" s="172" t="s">
        <v>425</v>
      </c>
      <c r="B30" s="178">
        <v>-544</v>
      </c>
      <c r="C30" s="178">
        <v>11132</v>
      </c>
      <c r="D30" s="185" t="s">
        <v>6</v>
      </c>
      <c r="E30" s="178">
        <v>5391</v>
      </c>
      <c r="F30" s="178">
        <v>52407</v>
      </c>
      <c r="G30" s="185">
        <v>-0.89700000000000002</v>
      </c>
      <c r="H30" s="202"/>
      <c r="I30" s="425"/>
      <c r="J30" s="425"/>
      <c r="K30" s="426"/>
      <c r="L30" s="425"/>
      <c r="M30" s="425"/>
      <c r="N30" s="426"/>
      <c r="O30" s="427"/>
      <c r="P30" s="427"/>
      <c r="Q30" s="427"/>
      <c r="R30" s="428"/>
      <c r="S30" s="427"/>
      <c r="T30" s="427"/>
      <c r="U30" s="428"/>
    </row>
    <row r="31" spans="1:22" ht="12.75" thickBot="1" x14ac:dyDescent="0.25">
      <c r="A31" s="172"/>
      <c r="B31" s="178"/>
      <c r="C31" s="178"/>
      <c r="D31" s="185"/>
      <c r="E31" s="178"/>
      <c r="F31" s="178"/>
      <c r="G31" s="185"/>
      <c r="H31" s="202"/>
      <c r="I31" s="399"/>
      <c r="J31" s="399"/>
      <c r="K31" s="429"/>
      <c r="L31" s="399"/>
      <c r="M31" s="399"/>
      <c r="N31" s="429"/>
      <c r="P31" s="365"/>
      <c r="Q31" s="365"/>
      <c r="S31" s="365"/>
      <c r="T31" s="365"/>
    </row>
    <row r="32" spans="1:22" ht="12.75" thickBot="1" x14ac:dyDescent="0.25">
      <c r="A32" s="171" t="s">
        <v>531</v>
      </c>
      <c r="B32" s="179">
        <v>257</v>
      </c>
      <c r="C32" s="179">
        <v>0</v>
      </c>
      <c r="D32" s="187" t="s">
        <v>6</v>
      </c>
      <c r="E32" s="179">
        <v>419</v>
      </c>
      <c r="F32" s="179">
        <v>129</v>
      </c>
      <c r="G32" s="187" t="s">
        <v>6</v>
      </c>
      <c r="H32" s="202"/>
      <c r="I32" s="425"/>
      <c r="J32" s="425"/>
      <c r="K32" s="426"/>
      <c r="L32" s="425"/>
      <c r="M32" s="425"/>
      <c r="N32" s="426"/>
      <c r="O32" s="427"/>
      <c r="P32" s="427"/>
      <c r="Q32" s="427"/>
      <c r="R32" s="428"/>
      <c r="S32" s="427"/>
      <c r="T32" s="427"/>
      <c r="U32" s="428"/>
    </row>
    <row r="33" spans="1:21" ht="12.75" thickBot="1" x14ac:dyDescent="0.25">
      <c r="A33" s="171" t="s">
        <v>532</v>
      </c>
      <c r="B33" s="179">
        <v>-27</v>
      </c>
      <c r="C33" s="179">
        <v>70</v>
      </c>
      <c r="D33" s="187" t="s">
        <v>6</v>
      </c>
      <c r="E33" s="179">
        <v>-70</v>
      </c>
      <c r="F33" s="179">
        <v>-283</v>
      </c>
      <c r="G33" s="187">
        <v>-0.753</v>
      </c>
      <c r="H33" s="202"/>
      <c r="I33" s="425"/>
      <c r="J33" s="425"/>
      <c r="K33" s="426"/>
      <c r="L33" s="425"/>
      <c r="M33" s="425"/>
      <c r="N33" s="426"/>
      <c r="O33" s="427"/>
      <c r="P33" s="427"/>
      <c r="Q33" s="427"/>
      <c r="R33" s="428"/>
      <c r="S33" s="427"/>
      <c r="T33" s="427"/>
      <c r="U33" s="428"/>
    </row>
    <row r="34" spans="1:21" ht="12.75" thickBot="1" x14ac:dyDescent="0.25">
      <c r="A34" s="171" t="s">
        <v>101</v>
      </c>
      <c r="B34" s="179">
        <v>23</v>
      </c>
      <c r="C34" s="179">
        <v>0</v>
      </c>
      <c r="D34" s="187" t="s">
        <v>6</v>
      </c>
      <c r="E34" s="179">
        <v>1099</v>
      </c>
      <c r="F34" s="179">
        <v>-300</v>
      </c>
      <c r="G34" s="187" t="s">
        <v>6</v>
      </c>
      <c r="H34" s="202"/>
      <c r="I34" s="425"/>
      <c r="J34" s="425"/>
      <c r="K34" s="426"/>
      <c r="L34" s="425"/>
      <c r="M34" s="425"/>
      <c r="N34" s="426"/>
      <c r="O34" s="427"/>
      <c r="P34" s="427"/>
      <c r="Q34" s="427"/>
      <c r="R34" s="428"/>
      <c r="S34" s="427"/>
      <c r="T34" s="427"/>
      <c r="U34" s="428"/>
    </row>
    <row r="35" spans="1:21" ht="12.75" thickBot="1" x14ac:dyDescent="0.25">
      <c r="A35" s="171" t="s">
        <v>500</v>
      </c>
      <c r="B35" s="179">
        <v>530</v>
      </c>
      <c r="C35" s="179">
        <v>0</v>
      </c>
      <c r="D35" s="187" t="s">
        <v>6</v>
      </c>
      <c r="E35" s="179">
        <v>530</v>
      </c>
      <c r="F35" s="179">
        <v>0</v>
      </c>
      <c r="G35" s="187" t="s">
        <v>6</v>
      </c>
      <c r="H35" s="202"/>
      <c r="I35" s="425"/>
      <c r="J35" s="425"/>
      <c r="K35" s="426"/>
      <c r="L35" s="425"/>
      <c r="M35" s="425"/>
      <c r="N35" s="426"/>
      <c r="O35" s="427"/>
      <c r="P35" s="427"/>
      <c r="Q35" s="427"/>
      <c r="R35" s="428"/>
      <c r="S35" s="427"/>
      <c r="T35" s="427"/>
      <c r="U35" s="428"/>
    </row>
    <row r="36" spans="1:21" ht="12.75" thickBot="1" x14ac:dyDescent="0.25">
      <c r="A36" s="172" t="s">
        <v>533</v>
      </c>
      <c r="B36" s="178">
        <v>783</v>
      </c>
      <c r="C36" s="178">
        <v>70</v>
      </c>
      <c r="D36" s="185" t="s">
        <v>6</v>
      </c>
      <c r="E36" s="178">
        <v>1978</v>
      </c>
      <c r="F36" s="178">
        <v>-454</v>
      </c>
      <c r="G36" s="185" t="s">
        <v>6</v>
      </c>
      <c r="H36" s="202"/>
      <c r="I36" s="425"/>
      <c r="J36" s="425"/>
      <c r="K36" s="426"/>
      <c r="L36" s="425"/>
      <c r="M36" s="425"/>
      <c r="N36" s="426"/>
      <c r="O36" s="427"/>
      <c r="P36" s="427"/>
      <c r="Q36" s="427"/>
      <c r="R36" s="428"/>
      <c r="S36" s="427"/>
      <c r="T36" s="427"/>
      <c r="U36" s="428"/>
    </row>
    <row r="37" spans="1:21" ht="12.75" thickBot="1" x14ac:dyDescent="0.25">
      <c r="A37" s="171" t="s">
        <v>534</v>
      </c>
      <c r="B37" s="179">
        <v>0</v>
      </c>
      <c r="C37" s="179">
        <v>-404</v>
      </c>
      <c r="D37" s="187" t="s">
        <v>6</v>
      </c>
      <c r="E37" s="179">
        <v>-320</v>
      </c>
      <c r="F37" s="179">
        <v>-2990</v>
      </c>
      <c r="G37" s="187">
        <v>-0.89300000000000002</v>
      </c>
      <c r="H37" s="202"/>
      <c r="I37" s="425"/>
      <c r="J37" s="425"/>
      <c r="K37" s="426"/>
      <c r="L37" s="425"/>
      <c r="M37" s="425"/>
      <c r="N37" s="426"/>
      <c r="O37" s="427"/>
      <c r="P37" s="427"/>
      <c r="Q37" s="427"/>
      <c r="R37" s="428"/>
      <c r="S37" s="427"/>
      <c r="T37" s="427"/>
      <c r="U37" s="428"/>
    </row>
    <row r="38" spans="1:21" ht="12.75" thickBot="1" x14ac:dyDescent="0.25">
      <c r="A38" s="172" t="s">
        <v>338</v>
      </c>
      <c r="B38" s="178">
        <v>783</v>
      </c>
      <c r="C38" s="178">
        <v>-334</v>
      </c>
      <c r="D38" s="185" t="s">
        <v>6</v>
      </c>
      <c r="E38" s="178">
        <v>1658</v>
      </c>
      <c r="F38" s="178">
        <v>-3444</v>
      </c>
      <c r="G38" s="185" t="s">
        <v>6</v>
      </c>
      <c r="H38" s="202"/>
      <c r="I38" s="425"/>
      <c r="J38" s="425"/>
      <c r="K38" s="426"/>
      <c r="L38" s="425"/>
      <c r="M38" s="425"/>
      <c r="N38" s="426"/>
      <c r="O38" s="427"/>
      <c r="P38" s="427"/>
      <c r="Q38" s="427"/>
      <c r="R38" s="428"/>
      <c r="S38" s="427"/>
      <c r="T38" s="427"/>
      <c r="U38" s="428"/>
    </row>
    <row r="39" spans="1:21" ht="12.75" thickBot="1" x14ac:dyDescent="0.25">
      <c r="A39" s="172"/>
      <c r="B39" s="178"/>
      <c r="C39" s="178"/>
      <c r="D39" s="185"/>
      <c r="E39" s="178"/>
      <c r="F39" s="178"/>
      <c r="G39" s="185"/>
      <c r="H39" s="202"/>
      <c r="I39" s="399"/>
      <c r="J39" s="399"/>
      <c r="K39" s="429"/>
      <c r="L39" s="399"/>
      <c r="M39" s="399"/>
      <c r="N39" s="429"/>
      <c r="P39" s="157"/>
      <c r="Q39" s="157"/>
      <c r="S39" s="157"/>
      <c r="T39" s="157"/>
    </row>
    <row r="40" spans="1:21" ht="12.75" thickBot="1" x14ac:dyDescent="0.25">
      <c r="A40" s="171" t="s">
        <v>535</v>
      </c>
      <c r="B40" s="179">
        <v>9232</v>
      </c>
      <c r="C40" s="179">
        <v>-2804</v>
      </c>
      <c r="D40" s="187" t="s">
        <v>6</v>
      </c>
      <c r="E40" s="179">
        <v>7239</v>
      </c>
      <c r="F40" s="179">
        <v>-14800</v>
      </c>
      <c r="G40" s="187" t="s">
        <v>6</v>
      </c>
      <c r="H40" s="202"/>
      <c r="I40" s="425"/>
      <c r="J40" s="425"/>
      <c r="K40" s="426"/>
      <c r="L40" s="425"/>
      <c r="M40" s="425"/>
      <c r="N40" s="426"/>
      <c r="O40" s="427"/>
      <c r="P40" s="427"/>
      <c r="Q40" s="427"/>
      <c r="R40" s="428"/>
      <c r="S40" s="427"/>
      <c r="T40" s="427"/>
      <c r="U40" s="428"/>
    </row>
    <row r="41" spans="1:21" ht="12.75" thickBot="1" x14ac:dyDescent="0.25">
      <c r="A41" s="171" t="s">
        <v>80</v>
      </c>
      <c r="B41" s="179">
        <v>0</v>
      </c>
      <c r="C41" s="179">
        <v>0</v>
      </c>
      <c r="D41" s="187" t="s">
        <v>6</v>
      </c>
      <c r="E41" s="179">
        <v>-612</v>
      </c>
      <c r="F41" s="179">
        <v>-679</v>
      </c>
      <c r="G41" s="187">
        <v>-9.9000000000000005E-2</v>
      </c>
      <c r="H41" s="202"/>
      <c r="I41" s="425"/>
      <c r="J41" s="425"/>
      <c r="K41" s="426"/>
      <c r="L41" s="425"/>
      <c r="M41" s="425"/>
      <c r="N41" s="426"/>
      <c r="O41" s="427"/>
      <c r="P41" s="427"/>
      <c r="Q41" s="427"/>
      <c r="R41" s="428"/>
      <c r="S41" s="427"/>
      <c r="T41" s="427"/>
      <c r="U41" s="428"/>
    </row>
    <row r="42" spans="1:21" ht="12.75" thickBot="1" x14ac:dyDescent="0.25">
      <c r="A42" s="171" t="s">
        <v>536</v>
      </c>
      <c r="B42" s="179">
        <v>0</v>
      </c>
      <c r="C42" s="179">
        <v>6131</v>
      </c>
      <c r="D42" s="187" t="s">
        <v>6</v>
      </c>
      <c r="E42" s="179">
        <v>5028</v>
      </c>
      <c r="F42" s="179">
        <v>6131</v>
      </c>
      <c r="G42" s="187">
        <v>-0.18</v>
      </c>
      <c r="H42" s="202"/>
      <c r="I42" s="425"/>
      <c r="J42" s="425"/>
      <c r="K42" s="426"/>
      <c r="L42" s="425"/>
      <c r="M42" s="425"/>
      <c r="N42" s="426"/>
      <c r="O42" s="427"/>
      <c r="P42" s="427"/>
      <c r="Q42" s="427"/>
      <c r="R42" s="428"/>
      <c r="S42" s="427"/>
      <c r="T42" s="427"/>
      <c r="U42" s="428"/>
    </row>
    <row r="43" spans="1:21" ht="12.75" thickBot="1" x14ac:dyDescent="0.25">
      <c r="A43" s="171" t="s">
        <v>36</v>
      </c>
      <c r="B43" s="179">
        <v>-3208</v>
      </c>
      <c r="C43" s="179">
        <v>2283</v>
      </c>
      <c r="D43" s="187" t="s">
        <v>6</v>
      </c>
      <c r="E43" s="179">
        <v>-6180</v>
      </c>
      <c r="F43" s="179">
        <v>-3891</v>
      </c>
      <c r="G43" s="187">
        <v>0.58799999999999997</v>
      </c>
      <c r="H43" s="202"/>
      <c r="I43" s="425"/>
      <c r="J43" s="425"/>
      <c r="K43" s="426"/>
      <c r="L43" s="425"/>
      <c r="M43" s="425"/>
      <c r="N43" s="426"/>
      <c r="O43" s="427"/>
      <c r="P43" s="427"/>
      <c r="Q43" s="427"/>
      <c r="R43" s="428"/>
      <c r="S43" s="427"/>
      <c r="T43" s="427"/>
      <c r="U43" s="428"/>
    </row>
    <row r="44" spans="1:21" ht="12.75" thickBot="1" x14ac:dyDescent="0.25">
      <c r="A44" s="171" t="s">
        <v>102</v>
      </c>
      <c r="B44" s="179">
        <v>-444</v>
      </c>
      <c r="C44" s="179">
        <v>-914</v>
      </c>
      <c r="D44" s="187">
        <v>-0.51400000000000001</v>
      </c>
      <c r="E44" s="179">
        <v>-1901</v>
      </c>
      <c r="F44" s="179">
        <v>-1693</v>
      </c>
      <c r="G44" s="187">
        <v>0.123</v>
      </c>
      <c r="H44" s="202"/>
      <c r="I44" s="425"/>
      <c r="J44" s="425"/>
      <c r="K44" s="426"/>
      <c r="L44" s="425"/>
      <c r="M44" s="425"/>
      <c r="N44" s="426"/>
      <c r="O44" s="427"/>
      <c r="P44" s="427"/>
      <c r="Q44" s="427"/>
      <c r="R44" s="428"/>
      <c r="S44" s="427"/>
      <c r="T44" s="427"/>
      <c r="U44" s="428"/>
    </row>
    <row r="45" spans="1:21" ht="12.75" thickBot="1" x14ac:dyDescent="0.25">
      <c r="A45" s="171" t="s">
        <v>537</v>
      </c>
      <c r="B45" s="430">
        <v>1728</v>
      </c>
      <c r="C45" s="430">
        <v>0</v>
      </c>
      <c r="D45" s="187" t="s">
        <v>6</v>
      </c>
      <c r="E45" s="430">
        <v>2063</v>
      </c>
      <c r="F45" s="430">
        <v>0</v>
      </c>
      <c r="G45" s="187" t="s">
        <v>6</v>
      </c>
      <c r="H45" s="202"/>
      <c r="I45" s="425"/>
      <c r="J45" s="425"/>
      <c r="K45" s="426"/>
      <c r="L45" s="425"/>
      <c r="M45" s="425"/>
      <c r="N45" s="426"/>
      <c r="O45" s="427"/>
      <c r="P45" s="427"/>
      <c r="Q45" s="427"/>
      <c r="R45" s="428"/>
      <c r="S45" s="427"/>
      <c r="T45" s="427"/>
      <c r="U45" s="428"/>
    </row>
    <row r="46" spans="1:21" ht="12.75" thickBot="1" x14ac:dyDescent="0.25">
      <c r="A46" s="172" t="s">
        <v>436</v>
      </c>
      <c r="B46" s="178">
        <v>7308</v>
      </c>
      <c r="C46" s="178">
        <v>4696</v>
      </c>
      <c r="D46" s="185">
        <v>0.55600000000000005</v>
      </c>
      <c r="E46" s="178">
        <v>5637</v>
      </c>
      <c r="F46" s="178">
        <v>-14932</v>
      </c>
      <c r="G46" s="185" t="s">
        <v>6</v>
      </c>
      <c r="H46" s="202"/>
      <c r="I46" s="425"/>
      <c r="J46" s="425"/>
      <c r="K46" s="426"/>
      <c r="L46" s="425"/>
      <c r="M46" s="425"/>
      <c r="N46" s="426"/>
      <c r="O46" s="427"/>
      <c r="P46" s="427"/>
      <c r="Q46" s="427"/>
      <c r="R46" s="428"/>
      <c r="S46" s="427"/>
      <c r="T46" s="427"/>
      <c r="U46" s="428"/>
    </row>
    <row r="47" spans="1:21" ht="12.75" thickBot="1" x14ac:dyDescent="0.25">
      <c r="A47" s="171" t="s">
        <v>437</v>
      </c>
      <c r="B47" s="179">
        <v>0</v>
      </c>
      <c r="C47" s="179">
        <v>-992</v>
      </c>
      <c r="D47" s="187" t="s">
        <v>6</v>
      </c>
      <c r="E47" s="179">
        <v>-795</v>
      </c>
      <c r="F47" s="179">
        <v>-2303</v>
      </c>
      <c r="G47" s="187">
        <v>-0.65500000000000003</v>
      </c>
      <c r="H47" s="202"/>
      <c r="I47" s="425"/>
      <c r="J47" s="425"/>
      <c r="K47" s="426"/>
      <c r="L47" s="425"/>
      <c r="M47" s="425"/>
      <c r="N47" s="426"/>
      <c r="O47" s="427"/>
      <c r="P47" s="427"/>
      <c r="Q47" s="427"/>
      <c r="R47" s="428"/>
      <c r="S47" s="427"/>
      <c r="T47" s="427"/>
      <c r="U47" s="428"/>
    </row>
    <row r="48" spans="1:21" ht="12.75" thickBot="1" x14ac:dyDescent="0.25">
      <c r="A48" s="172" t="s">
        <v>103</v>
      </c>
      <c r="B48" s="178">
        <v>7308</v>
      </c>
      <c r="C48" s="178">
        <v>3704</v>
      </c>
      <c r="D48" s="185">
        <v>0.97299999999999998</v>
      </c>
      <c r="E48" s="178">
        <v>4842</v>
      </c>
      <c r="F48" s="178">
        <v>-17235</v>
      </c>
      <c r="G48" s="185" t="s">
        <v>6</v>
      </c>
      <c r="H48" s="202"/>
      <c r="I48" s="425"/>
      <c r="J48" s="425"/>
      <c r="K48" s="426"/>
      <c r="L48" s="425"/>
      <c r="M48" s="425"/>
      <c r="N48" s="426"/>
      <c r="O48" s="427"/>
      <c r="P48" s="427"/>
      <c r="Q48" s="427"/>
      <c r="R48" s="428"/>
      <c r="S48" s="427"/>
      <c r="T48" s="427"/>
      <c r="U48" s="428"/>
    </row>
    <row r="49" spans="1:21" ht="12.75" thickBot="1" x14ac:dyDescent="0.25">
      <c r="A49" s="172"/>
      <c r="B49" s="178"/>
      <c r="C49" s="178"/>
      <c r="D49" s="185"/>
      <c r="E49" s="178"/>
      <c r="F49" s="178"/>
      <c r="G49" s="185"/>
      <c r="H49" s="202"/>
      <c r="I49" s="399"/>
      <c r="J49" s="399"/>
      <c r="K49" s="429"/>
      <c r="L49" s="399"/>
      <c r="M49" s="399"/>
      <c r="N49" s="429"/>
      <c r="P49" s="365"/>
      <c r="Q49" s="365"/>
      <c r="R49" s="201"/>
      <c r="S49" s="365"/>
      <c r="T49" s="365"/>
      <c r="U49" s="201"/>
    </row>
    <row r="50" spans="1:21" ht="12.75" thickBot="1" x14ac:dyDescent="0.25">
      <c r="A50" s="171" t="s">
        <v>538</v>
      </c>
      <c r="B50" s="179">
        <v>-207</v>
      </c>
      <c r="C50" s="179">
        <v>41</v>
      </c>
      <c r="D50" s="187" t="s">
        <v>6</v>
      </c>
      <c r="E50" s="179">
        <v>-1795</v>
      </c>
      <c r="F50" s="179">
        <v>765</v>
      </c>
      <c r="G50" s="187" t="s">
        <v>6</v>
      </c>
      <c r="H50" s="202"/>
      <c r="I50" s="425"/>
      <c r="J50" s="425"/>
      <c r="K50" s="426"/>
      <c r="L50" s="425"/>
      <c r="M50" s="425"/>
      <c r="N50" s="426"/>
      <c r="O50" s="427"/>
      <c r="P50" s="427"/>
      <c r="Q50" s="427"/>
      <c r="R50" s="428"/>
      <c r="S50" s="427"/>
      <c r="T50" s="427"/>
      <c r="U50" s="428"/>
    </row>
    <row r="51" spans="1:21" ht="12.75" thickBot="1" x14ac:dyDescent="0.25">
      <c r="A51" s="172"/>
      <c r="B51" s="178"/>
      <c r="C51" s="178"/>
      <c r="D51" s="185"/>
      <c r="E51" s="178"/>
      <c r="F51" s="178"/>
      <c r="G51" s="185"/>
      <c r="H51" s="202"/>
      <c r="I51" s="399"/>
      <c r="J51" s="399"/>
      <c r="K51" s="429"/>
      <c r="L51" s="399"/>
      <c r="M51" s="399"/>
      <c r="N51" s="429"/>
      <c r="P51" s="157"/>
      <c r="Q51" s="157"/>
      <c r="S51" s="157"/>
      <c r="T51" s="157"/>
    </row>
    <row r="52" spans="1:21" ht="12.75" thickBot="1" x14ac:dyDescent="0.25">
      <c r="A52" s="172" t="s">
        <v>539</v>
      </c>
      <c r="B52" s="178">
        <v>50851</v>
      </c>
      <c r="C52" s="178">
        <v>33552</v>
      </c>
      <c r="D52" s="185">
        <v>0.51600000000000001</v>
      </c>
      <c r="E52" s="178">
        <v>48095</v>
      </c>
      <c r="F52" s="178">
        <v>15602</v>
      </c>
      <c r="G52" s="185" t="s">
        <v>6</v>
      </c>
      <c r="I52" s="425"/>
      <c r="J52" s="425"/>
      <c r="K52" s="426"/>
      <c r="L52" s="425"/>
      <c r="M52" s="425"/>
      <c r="N52" s="426"/>
      <c r="O52" s="427"/>
      <c r="P52" s="427"/>
      <c r="Q52" s="427"/>
      <c r="R52" s="428"/>
      <c r="S52" s="427"/>
      <c r="T52" s="427"/>
      <c r="U52" s="428"/>
    </row>
    <row r="53" spans="1:21" ht="12.75" thickBot="1" x14ac:dyDescent="0.25">
      <c r="A53" s="172" t="s">
        <v>540</v>
      </c>
      <c r="B53" s="178">
        <v>58191</v>
      </c>
      <c r="C53" s="178">
        <v>48095</v>
      </c>
      <c r="D53" s="185">
        <v>0.21</v>
      </c>
      <c r="E53" s="178">
        <v>58191</v>
      </c>
      <c r="F53" s="178">
        <v>48095</v>
      </c>
      <c r="G53" s="185">
        <v>0.21</v>
      </c>
      <c r="I53" s="425"/>
      <c r="J53" s="425"/>
      <c r="K53" s="426"/>
      <c r="L53" s="425"/>
      <c r="M53" s="425"/>
      <c r="N53" s="426"/>
      <c r="O53" s="427"/>
      <c r="P53" s="427"/>
      <c r="Q53" s="427"/>
      <c r="R53" s="428"/>
      <c r="S53" s="427"/>
      <c r="T53" s="427"/>
      <c r="U53" s="428"/>
    </row>
    <row r="54" spans="1:21" x14ac:dyDescent="0.2">
      <c r="A54" s="431" t="s">
        <v>541</v>
      </c>
      <c r="B54" s="432"/>
      <c r="C54" s="432"/>
      <c r="D54" s="433"/>
      <c r="E54" s="432"/>
      <c r="F54" s="432"/>
    </row>
    <row r="56" spans="1:21" x14ac:dyDescent="0.2">
      <c r="G56" s="201"/>
      <c r="H56" s="201"/>
      <c r="I56" s="201"/>
      <c r="J56" s="202"/>
      <c r="K56" s="201"/>
      <c r="L56" s="202"/>
    </row>
    <row r="57" spans="1:21" ht="12.75" thickBot="1" x14ac:dyDescent="0.25">
      <c r="A57" s="406" t="s">
        <v>85</v>
      </c>
      <c r="B57" s="407"/>
      <c r="C57" s="407"/>
      <c r="D57" s="407"/>
      <c r="E57" s="407"/>
      <c r="F57" s="407"/>
      <c r="G57" s="201"/>
      <c r="H57" s="201"/>
      <c r="I57" s="201"/>
      <c r="J57" s="202"/>
      <c r="K57" s="201"/>
      <c r="L57" s="202"/>
    </row>
    <row r="58" spans="1:21" ht="12.75" thickBot="1" x14ac:dyDescent="0.25">
      <c r="A58" s="168" t="s">
        <v>0</v>
      </c>
      <c r="B58" s="372" t="s">
        <v>445</v>
      </c>
      <c r="C58" s="372" t="s">
        <v>321</v>
      </c>
      <c r="D58" s="170" t="s">
        <v>5</v>
      </c>
      <c r="E58" s="372" t="s">
        <v>296</v>
      </c>
      <c r="F58" s="170" t="s">
        <v>5</v>
      </c>
      <c r="G58" s="201"/>
      <c r="H58" s="201"/>
      <c r="I58" s="201"/>
      <c r="J58" s="202"/>
      <c r="K58" s="201"/>
      <c r="L58" s="202"/>
    </row>
    <row r="59" spans="1:21" ht="12.75" thickBot="1" x14ac:dyDescent="0.25">
      <c r="A59" s="171" t="s">
        <v>40</v>
      </c>
      <c r="B59" s="179">
        <v>7777</v>
      </c>
      <c r="C59" s="179">
        <v>15578</v>
      </c>
      <c r="D59" s="187">
        <v>-0.501</v>
      </c>
      <c r="E59" s="179">
        <v>16498</v>
      </c>
      <c r="F59" s="187">
        <v>-0.52900000000000003</v>
      </c>
      <c r="G59" s="202"/>
      <c r="H59" s="201"/>
      <c r="I59" s="202"/>
      <c r="J59" s="202"/>
      <c r="K59" s="201"/>
      <c r="L59" s="202"/>
      <c r="N59" s="158"/>
      <c r="P59" s="202"/>
      <c r="R59" s="202"/>
    </row>
    <row r="60" spans="1:21" ht="12.75" thickBot="1" x14ac:dyDescent="0.25">
      <c r="A60" s="171" t="s">
        <v>486</v>
      </c>
      <c r="B60" s="179">
        <v>50414</v>
      </c>
      <c r="C60" s="179">
        <v>35273</v>
      </c>
      <c r="D60" s="187">
        <v>0.42899999999999999</v>
      </c>
      <c r="E60" s="179">
        <v>31597</v>
      </c>
      <c r="F60" s="187">
        <v>0.59599999999999997</v>
      </c>
      <c r="G60" s="202"/>
      <c r="H60" s="201"/>
      <c r="I60" s="202"/>
      <c r="J60" s="202"/>
      <c r="K60" s="201"/>
      <c r="L60" s="202"/>
      <c r="N60" s="158"/>
      <c r="P60" s="202"/>
      <c r="R60" s="202"/>
    </row>
    <row r="61" spans="1:21" ht="12.75" thickBot="1" x14ac:dyDescent="0.25">
      <c r="A61" s="171" t="s">
        <v>487</v>
      </c>
      <c r="B61" s="179">
        <v>1399</v>
      </c>
      <c r="C61" s="179">
        <v>637</v>
      </c>
      <c r="D61" s="187" t="s">
        <v>6</v>
      </c>
      <c r="E61" s="179">
        <v>2157</v>
      </c>
      <c r="F61" s="187">
        <v>-0.35099999999999998</v>
      </c>
      <c r="G61" s="202"/>
      <c r="H61" s="201"/>
      <c r="I61" s="202"/>
      <c r="J61" s="202"/>
      <c r="K61" s="201"/>
      <c r="L61" s="202"/>
      <c r="N61" s="158"/>
      <c r="P61" s="202"/>
      <c r="R61" s="202"/>
    </row>
    <row r="62" spans="1:21" ht="12.75" thickBot="1" x14ac:dyDescent="0.25">
      <c r="A62" s="171" t="s">
        <v>542</v>
      </c>
      <c r="B62" s="179">
        <v>477</v>
      </c>
      <c r="C62" s="179">
        <v>28</v>
      </c>
      <c r="D62" s="187" t="s">
        <v>6</v>
      </c>
      <c r="E62" s="179">
        <v>11033</v>
      </c>
      <c r="F62" s="187">
        <v>-0.95699999999999996</v>
      </c>
      <c r="G62" s="202"/>
      <c r="H62" s="201"/>
      <c r="I62" s="202"/>
      <c r="J62" s="202"/>
      <c r="K62" s="201"/>
      <c r="L62" s="202"/>
      <c r="N62" s="158"/>
      <c r="P62" s="202"/>
      <c r="R62" s="202"/>
    </row>
    <row r="63" spans="1:21" ht="12.75" thickBot="1" x14ac:dyDescent="0.25">
      <c r="A63" s="171" t="s">
        <v>543</v>
      </c>
      <c r="B63" s="179">
        <v>20633</v>
      </c>
      <c r="C63" s="179">
        <v>31459</v>
      </c>
      <c r="D63" s="187">
        <v>-0.34399999999999997</v>
      </c>
      <c r="E63" s="179">
        <v>18706</v>
      </c>
      <c r="F63" s="187">
        <v>0.10299999999999999</v>
      </c>
      <c r="G63" s="202"/>
      <c r="H63" s="201"/>
      <c r="I63" s="202"/>
      <c r="J63" s="202"/>
      <c r="K63" s="201"/>
      <c r="L63" s="202"/>
      <c r="N63" s="158"/>
      <c r="P63" s="202"/>
      <c r="R63" s="202"/>
    </row>
    <row r="64" spans="1:21" ht="12.75" thickBot="1" x14ac:dyDescent="0.25">
      <c r="A64" s="171" t="s">
        <v>544</v>
      </c>
      <c r="B64" s="179">
        <v>144026</v>
      </c>
      <c r="C64" s="179">
        <v>134290</v>
      </c>
      <c r="D64" s="187">
        <v>7.1999999999999995E-2</v>
      </c>
      <c r="E64" s="179">
        <v>130207</v>
      </c>
      <c r="F64" s="187">
        <v>0.106</v>
      </c>
      <c r="G64" s="202"/>
      <c r="H64" s="201"/>
      <c r="I64" s="202"/>
      <c r="J64" s="202"/>
      <c r="K64" s="201"/>
      <c r="L64" s="202"/>
      <c r="N64" s="158"/>
      <c r="P64" s="202"/>
      <c r="R64" s="202"/>
    </row>
    <row r="65" spans="1:18" ht="12.75" thickBot="1" x14ac:dyDescent="0.25">
      <c r="A65" s="171" t="s">
        <v>545</v>
      </c>
      <c r="B65" s="179">
        <v>9685</v>
      </c>
      <c r="C65" s="179">
        <v>12003</v>
      </c>
      <c r="D65" s="187">
        <v>-0.193</v>
      </c>
      <c r="E65" s="179">
        <v>27099</v>
      </c>
      <c r="F65" s="187">
        <v>-0.64300000000000002</v>
      </c>
      <c r="G65" s="202"/>
      <c r="H65" s="201"/>
      <c r="I65" s="202"/>
      <c r="J65" s="202"/>
      <c r="K65" s="201"/>
      <c r="L65" s="202"/>
      <c r="N65" s="158"/>
      <c r="P65" s="202"/>
      <c r="R65" s="202"/>
    </row>
    <row r="66" spans="1:18" ht="12.75" thickBot="1" x14ac:dyDescent="0.25">
      <c r="A66" s="171" t="s">
        <v>493</v>
      </c>
      <c r="B66" s="179">
        <v>41162</v>
      </c>
      <c r="C66" s="179">
        <v>46484</v>
      </c>
      <c r="D66" s="187">
        <v>-0.114</v>
      </c>
      <c r="E66" s="179">
        <v>44146</v>
      </c>
      <c r="F66" s="187">
        <v>-6.8000000000000005E-2</v>
      </c>
      <c r="G66" s="202"/>
      <c r="H66" s="201"/>
      <c r="I66" s="202"/>
      <c r="J66" s="202"/>
      <c r="K66" s="201"/>
      <c r="L66" s="202"/>
      <c r="N66" s="158"/>
      <c r="P66" s="202"/>
      <c r="R66" s="202"/>
    </row>
    <row r="67" spans="1:18" ht="12.75" thickBot="1" x14ac:dyDescent="0.25">
      <c r="A67" s="172" t="s">
        <v>43</v>
      </c>
      <c r="B67" s="178">
        <v>275574</v>
      </c>
      <c r="C67" s="178">
        <v>275752</v>
      </c>
      <c r="D67" s="185">
        <v>-1E-3</v>
      </c>
      <c r="E67" s="178">
        <v>281443</v>
      </c>
      <c r="F67" s="185">
        <v>-2.1000000000000001E-2</v>
      </c>
      <c r="G67" s="202"/>
      <c r="H67" s="434"/>
      <c r="I67" s="202"/>
      <c r="J67" s="202"/>
      <c r="K67" s="434"/>
      <c r="L67" s="202"/>
      <c r="N67" s="158"/>
      <c r="P67" s="202"/>
      <c r="R67" s="202"/>
    </row>
    <row r="68" spans="1:18" ht="12.75" thickBot="1" x14ac:dyDescent="0.25">
      <c r="A68" s="171" t="s">
        <v>546</v>
      </c>
      <c r="B68" s="179">
        <v>26106</v>
      </c>
      <c r="C68" s="179">
        <v>26940</v>
      </c>
      <c r="D68" s="187">
        <v>-3.1E-2</v>
      </c>
      <c r="E68" s="179">
        <v>37911</v>
      </c>
      <c r="F68" s="187">
        <v>-0.311</v>
      </c>
      <c r="G68" s="202"/>
      <c r="H68" s="201"/>
      <c r="I68" s="202"/>
      <c r="J68" s="202"/>
      <c r="K68" s="201"/>
      <c r="L68" s="202"/>
      <c r="N68" s="158"/>
      <c r="P68" s="202"/>
      <c r="R68" s="202"/>
    </row>
    <row r="69" spans="1:18" ht="12.75" thickBot="1" x14ac:dyDescent="0.25">
      <c r="A69" s="171" t="s">
        <v>547</v>
      </c>
      <c r="B69" s="179">
        <v>61605</v>
      </c>
      <c r="C69" s="179">
        <v>63207</v>
      </c>
      <c r="D69" s="187">
        <v>-2.5000000000000001E-2</v>
      </c>
      <c r="E69" s="179">
        <v>38109</v>
      </c>
      <c r="F69" s="187">
        <v>0.61699999999999999</v>
      </c>
      <c r="G69" s="202"/>
      <c r="H69" s="201"/>
      <c r="I69" s="202"/>
      <c r="J69" s="202"/>
      <c r="K69" s="201"/>
      <c r="L69" s="202"/>
      <c r="N69" s="158"/>
      <c r="P69" s="202"/>
      <c r="R69" s="202"/>
    </row>
    <row r="70" spans="1:18" ht="12.75" thickBot="1" x14ac:dyDescent="0.25">
      <c r="A70" s="171" t="s">
        <v>548</v>
      </c>
      <c r="B70" s="179">
        <v>142060</v>
      </c>
      <c r="C70" s="179">
        <v>125562</v>
      </c>
      <c r="D70" s="180">
        <v>0.13100000000000001</v>
      </c>
      <c r="E70" s="179">
        <v>133645</v>
      </c>
      <c r="F70" s="180">
        <v>6.3E-2</v>
      </c>
      <c r="G70" s="202"/>
      <c r="H70" s="201"/>
      <c r="I70" s="202"/>
      <c r="J70" s="202"/>
      <c r="K70" s="201"/>
      <c r="L70" s="202"/>
      <c r="N70" s="158"/>
      <c r="P70" s="202"/>
      <c r="R70" s="202"/>
    </row>
    <row r="71" spans="1:18" ht="12.75" thickBot="1" x14ac:dyDescent="0.25">
      <c r="A71" s="171" t="s">
        <v>549</v>
      </c>
      <c r="B71" s="179">
        <v>48478</v>
      </c>
      <c r="C71" s="179">
        <v>43701</v>
      </c>
      <c r="D71" s="180">
        <v>0.109</v>
      </c>
      <c r="E71" s="179">
        <v>46578</v>
      </c>
      <c r="F71" s="180">
        <v>4.1000000000000002E-2</v>
      </c>
      <c r="G71" s="202"/>
      <c r="H71" s="201"/>
      <c r="I71" s="202"/>
      <c r="J71" s="202"/>
      <c r="K71" s="201"/>
      <c r="L71" s="202"/>
      <c r="N71" s="158"/>
      <c r="P71" s="202"/>
      <c r="R71" s="202"/>
    </row>
    <row r="72" spans="1:18" ht="12.75" thickBot="1" x14ac:dyDescent="0.25">
      <c r="A72" s="172" t="s">
        <v>46</v>
      </c>
      <c r="B72" s="178">
        <v>278249</v>
      </c>
      <c r="C72" s="178">
        <v>259410</v>
      </c>
      <c r="D72" s="177">
        <v>7.2999999999999995E-2</v>
      </c>
      <c r="E72" s="178">
        <v>256243</v>
      </c>
      <c r="F72" s="177">
        <v>8.5999999999999993E-2</v>
      </c>
      <c r="G72" s="202"/>
      <c r="H72" s="434"/>
      <c r="I72" s="202"/>
      <c r="J72" s="202"/>
      <c r="K72" s="434"/>
      <c r="L72" s="202"/>
      <c r="N72" s="158"/>
      <c r="P72" s="202"/>
      <c r="R72" s="202"/>
    </row>
    <row r="73" spans="1:18" ht="12.75" thickBot="1" x14ac:dyDescent="0.25">
      <c r="A73" s="172" t="s">
        <v>47</v>
      </c>
      <c r="B73" s="178">
        <v>-2675</v>
      </c>
      <c r="C73" s="178">
        <v>16342</v>
      </c>
      <c r="D73" s="187" t="s">
        <v>6</v>
      </c>
      <c r="E73" s="178">
        <v>25200</v>
      </c>
      <c r="F73" s="187" t="s">
        <v>6</v>
      </c>
      <c r="G73" s="202"/>
      <c r="H73" s="435"/>
      <c r="I73" s="202"/>
      <c r="J73" s="202"/>
      <c r="K73" s="435"/>
      <c r="L73" s="202"/>
      <c r="N73" s="158"/>
      <c r="P73" s="202"/>
      <c r="R73" s="202"/>
    </row>
    <row r="74" spans="1:18" ht="12.75" thickBot="1" x14ac:dyDescent="0.25">
      <c r="A74" s="172" t="s">
        <v>48</v>
      </c>
      <c r="B74" s="178">
        <v>275574</v>
      </c>
      <c r="C74" s="178">
        <v>275752</v>
      </c>
      <c r="D74" s="177">
        <v>-1E-3</v>
      </c>
      <c r="E74" s="178">
        <v>281443</v>
      </c>
      <c r="F74" s="177">
        <v>-2.1000000000000001E-2</v>
      </c>
      <c r="G74" s="202"/>
      <c r="H74" s="435"/>
      <c r="I74" s="202"/>
      <c r="J74" s="202"/>
      <c r="K74" s="435"/>
      <c r="L74" s="202"/>
      <c r="N74" s="158"/>
      <c r="P74" s="202"/>
      <c r="R74" s="202"/>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3F88E-020D-4345-8499-A2E2EBD23884}">
  <sheetPr>
    <tabColor rgb="FF113A3F"/>
  </sheetPr>
  <dimension ref="A1:U50"/>
  <sheetViews>
    <sheetView showGridLines="0" zoomScale="80" zoomScaleNormal="80" workbookViewId="0">
      <pane ySplit="3" topLeftCell="A4" activePane="bottomLeft" state="frozen"/>
      <selection pane="bottomLeft"/>
    </sheetView>
  </sheetViews>
  <sheetFormatPr defaultColWidth="8.85546875" defaultRowHeight="14.25" x14ac:dyDescent="0.25"/>
  <cols>
    <col min="1" max="1" width="51.7109375" style="5" bestFit="1" customWidth="1"/>
    <col min="2" max="2" width="11.28515625" style="5" bestFit="1" customWidth="1"/>
    <col min="3" max="3" width="16.85546875" style="5" bestFit="1" customWidth="1"/>
    <col min="4" max="4" width="10.85546875" style="5" bestFit="1" customWidth="1"/>
    <col min="5" max="5" width="9.140625" style="5" bestFit="1" customWidth="1"/>
    <col min="6" max="6" width="12.28515625" style="5" bestFit="1" customWidth="1"/>
    <col min="7" max="7" width="20.42578125" style="5" bestFit="1" customWidth="1"/>
    <col min="8" max="8" width="21.140625" style="5" bestFit="1" customWidth="1"/>
    <col min="9" max="9" width="11.28515625" style="5" bestFit="1" customWidth="1"/>
    <col min="10" max="10" width="9.85546875" style="34" bestFit="1" customWidth="1"/>
    <col min="11" max="16384" width="8.85546875" style="5"/>
  </cols>
  <sheetData>
    <row r="1" spans="1:21" x14ac:dyDescent="0.25">
      <c r="A1" s="1" t="s">
        <v>2</v>
      </c>
    </row>
    <row r="2" spans="1:21" x14ac:dyDescent="0.25">
      <c r="A2" s="1" t="s">
        <v>375</v>
      </c>
    </row>
    <row r="3" spans="1:21" x14ac:dyDescent="0.25">
      <c r="A3" s="2" t="s">
        <v>0</v>
      </c>
      <c r="B3" s="11"/>
      <c r="C3" s="11"/>
      <c r="D3" s="11"/>
      <c r="E3" s="11"/>
      <c r="F3" s="11"/>
    </row>
    <row r="6" spans="1:21" x14ac:dyDescent="0.25">
      <c r="A6" s="454" t="s">
        <v>204</v>
      </c>
      <c r="B6" s="450" t="s">
        <v>296</v>
      </c>
      <c r="C6" s="456" t="s">
        <v>240</v>
      </c>
      <c r="D6" s="17" t="s">
        <v>223</v>
      </c>
      <c r="E6" s="17" t="s">
        <v>225</v>
      </c>
      <c r="F6" s="457" t="s">
        <v>227</v>
      </c>
      <c r="G6" s="456" t="s">
        <v>228</v>
      </c>
      <c r="H6" s="456" t="s">
        <v>229</v>
      </c>
      <c r="I6" s="450" t="s">
        <v>445</v>
      </c>
      <c r="J6" s="452" t="s">
        <v>20</v>
      </c>
    </row>
    <row r="7" spans="1:21" ht="15" thickBot="1" x14ac:dyDescent="0.3">
      <c r="A7" s="455"/>
      <c r="B7" s="451"/>
      <c r="C7" s="456"/>
      <c r="D7" s="17" t="s">
        <v>224</v>
      </c>
      <c r="E7" s="17" t="s">
        <v>226</v>
      </c>
      <c r="F7" s="457"/>
      <c r="G7" s="456"/>
      <c r="H7" s="456"/>
      <c r="I7" s="451"/>
      <c r="J7" s="452"/>
    </row>
    <row r="8" spans="1:21" ht="15" thickBot="1" x14ac:dyDescent="0.3">
      <c r="A8" s="258" t="s">
        <v>13</v>
      </c>
      <c r="B8" s="259"/>
      <c r="C8" s="260"/>
      <c r="D8" s="260"/>
      <c r="E8" s="261"/>
      <c r="F8" s="261"/>
      <c r="G8" s="261"/>
      <c r="H8" s="262"/>
      <c r="I8" s="259"/>
      <c r="J8" s="228"/>
    </row>
    <row r="9" spans="1:21" ht="15" thickBot="1" x14ac:dyDescent="0.3">
      <c r="A9" s="263" t="s">
        <v>230</v>
      </c>
      <c r="B9" s="247">
        <v>531558</v>
      </c>
      <c r="C9" s="142">
        <v>164109</v>
      </c>
      <c r="D9" s="142" t="s">
        <v>318</v>
      </c>
      <c r="E9" s="142" t="s">
        <v>318</v>
      </c>
      <c r="F9" s="142">
        <v>-14481</v>
      </c>
      <c r="G9" s="142" t="s">
        <v>318</v>
      </c>
      <c r="H9" s="143" t="s">
        <v>318</v>
      </c>
      <c r="I9" s="236">
        <v>681186</v>
      </c>
      <c r="J9" s="111">
        <v>0.28100000000000003</v>
      </c>
      <c r="K9" s="46"/>
      <c r="L9" s="46"/>
      <c r="M9" s="46"/>
      <c r="N9" s="46"/>
      <c r="O9" s="46"/>
      <c r="P9" s="46"/>
      <c r="Q9" s="46"/>
      <c r="R9" s="46"/>
      <c r="S9" s="46"/>
      <c r="T9" s="46"/>
      <c r="U9" s="46"/>
    </row>
    <row r="10" spans="1:21" ht="15" thickBot="1" x14ac:dyDescent="0.3">
      <c r="A10" s="258" t="s">
        <v>139</v>
      </c>
      <c r="B10" s="234">
        <v>531558</v>
      </c>
      <c r="C10" s="232">
        <v>164109</v>
      </c>
      <c r="D10" s="232" t="s">
        <v>318</v>
      </c>
      <c r="E10" s="232" t="s">
        <v>318</v>
      </c>
      <c r="F10" s="232">
        <v>-14481</v>
      </c>
      <c r="G10" s="232" t="s">
        <v>318</v>
      </c>
      <c r="H10" s="233" t="s">
        <v>318</v>
      </c>
      <c r="I10" s="234">
        <v>681186</v>
      </c>
      <c r="J10" s="228">
        <v>0.28100000000000003</v>
      </c>
      <c r="K10" s="46"/>
      <c r="L10" s="46"/>
      <c r="M10" s="46"/>
      <c r="N10" s="46"/>
      <c r="O10" s="46"/>
      <c r="P10" s="46"/>
      <c r="Q10" s="46"/>
      <c r="R10" s="46"/>
      <c r="S10" s="46"/>
      <c r="T10" s="46"/>
      <c r="U10" s="46"/>
    </row>
    <row r="11" spans="1:21" ht="15" thickBot="1" x14ac:dyDescent="0.3">
      <c r="A11" s="264" t="s">
        <v>140</v>
      </c>
      <c r="B11" s="259"/>
      <c r="C11" s="265">
        <v>0.309</v>
      </c>
      <c r="D11" s="265">
        <v>0</v>
      </c>
      <c r="E11" s="265">
        <v>0</v>
      </c>
      <c r="F11" s="265">
        <v>-2.7E-2</v>
      </c>
      <c r="G11" s="265">
        <v>0</v>
      </c>
      <c r="H11" s="266">
        <v>0</v>
      </c>
      <c r="I11" s="267">
        <v>0.28100000000000003</v>
      </c>
      <c r="J11" s="228"/>
      <c r="K11" s="46"/>
      <c r="L11" s="46"/>
      <c r="M11" s="46"/>
      <c r="N11" s="46"/>
      <c r="O11" s="46"/>
      <c r="P11" s="46"/>
      <c r="Q11" s="46"/>
      <c r="R11" s="46"/>
      <c r="S11" s="46"/>
      <c r="T11" s="46"/>
      <c r="U11" s="46"/>
    </row>
    <row r="12" spans="1:21" ht="15" thickBot="1" x14ac:dyDescent="0.3">
      <c r="A12" s="258"/>
      <c r="B12" s="259"/>
      <c r="C12" s="260"/>
      <c r="D12" s="260"/>
      <c r="E12" s="261"/>
      <c r="F12" s="261"/>
      <c r="G12" s="261"/>
      <c r="H12" s="262"/>
      <c r="I12" s="259"/>
      <c r="J12" s="228"/>
      <c r="K12" s="46"/>
      <c r="L12" s="46"/>
      <c r="M12" s="46"/>
      <c r="N12" s="46"/>
      <c r="O12" s="46"/>
      <c r="P12" s="46"/>
      <c r="Q12" s="46"/>
      <c r="R12" s="46"/>
      <c r="S12" s="46"/>
      <c r="T12" s="46"/>
      <c r="U12" s="46"/>
    </row>
    <row r="13" spans="1:21" ht="15" thickBot="1" x14ac:dyDescent="0.3">
      <c r="A13" s="258" t="s">
        <v>14</v>
      </c>
      <c r="B13" s="259"/>
      <c r="C13" s="261"/>
      <c r="D13" s="261"/>
      <c r="E13" s="261"/>
      <c r="F13" s="261"/>
      <c r="G13" s="261"/>
      <c r="H13" s="262"/>
      <c r="I13" s="259"/>
      <c r="J13" s="228"/>
      <c r="K13" s="46"/>
      <c r="L13" s="46"/>
      <c r="M13" s="46"/>
      <c r="N13" s="46"/>
      <c r="O13" s="46"/>
      <c r="P13" s="46"/>
      <c r="Q13" s="46"/>
      <c r="R13" s="46"/>
      <c r="S13" s="46"/>
      <c r="T13" s="46"/>
      <c r="U13" s="46"/>
    </row>
    <row r="14" spans="1:21" ht="15" thickBot="1" x14ac:dyDescent="0.3">
      <c r="A14" s="258" t="s">
        <v>231</v>
      </c>
      <c r="B14" s="234">
        <v>1858237</v>
      </c>
      <c r="C14" s="232">
        <v>583852</v>
      </c>
      <c r="D14" s="142" t="s">
        <v>318</v>
      </c>
      <c r="E14" s="232" t="s">
        <v>318</v>
      </c>
      <c r="F14" s="232">
        <v>-39881</v>
      </c>
      <c r="G14" s="232" t="s">
        <v>318</v>
      </c>
      <c r="H14" s="233">
        <v>5056</v>
      </c>
      <c r="I14" s="234">
        <v>2407264</v>
      </c>
      <c r="J14" s="228">
        <v>0.29499999999999998</v>
      </c>
      <c r="K14" s="46"/>
      <c r="L14" s="46"/>
      <c r="M14" s="46"/>
      <c r="N14" s="46"/>
      <c r="O14" s="46"/>
      <c r="P14" s="46"/>
      <c r="Q14" s="46"/>
      <c r="R14" s="46"/>
      <c r="S14" s="46"/>
      <c r="T14" s="46"/>
      <c r="U14" s="46"/>
    </row>
    <row r="15" spans="1:21" ht="15" thickBot="1" x14ac:dyDescent="0.3">
      <c r="A15" s="263" t="s">
        <v>232</v>
      </c>
      <c r="B15" s="247">
        <v>571656</v>
      </c>
      <c r="C15" s="248">
        <v>171708</v>
      </c>
      <c r="D15" s="248" t="s">
        <v>318</v>
      </c>
      <c r="E15" s="248" t="s">
        <v>318</v>
      </c>
      <c r="F15" s="248">
        <v>-11545</v>
      </c>
      <c r="G15" s="248" t="s">
        <v>318</v>
      </c>
      <c r="H15" s="249" t="s">
        <v>318</v>
      </c>
      <c r="I15" s="247">
        <v>731819</v>
      </c>
      <c r="J15" s="250">
        <v>0.28000000000000003</v>
      </c>
      <c r="K15" s="46"/>
      <c r="L15" s="46"/>
      <c r="M15" s="46"/>
      <c r="N15" s="46"/>
      <c r="O15" s="46"/>
      <c r="P15" s="46"/>
      <c r="Q15" s="46"/>
      <c r="R15" s="46"/>
      <c r="S15" s="46"/>
      <c r="T15" s="46"/>
      <c r="U15" s="46"/>
    </row>
    <row r="16" spans="1:21" ht="15" thickBot="1" x14ac:dyDescent="0.3">
      <c r="A16" s="263" t="s">
        <v>233</v>
      </c>
      <c r="B16" s="247">
        <v>552745</v>
      </c>
      <c r="C16" s="248">
        <v>169100</v>
      </c>
      <c r="D16" s="248" t="s">
        <v>318</v>
      </c>
      <c r="E16" s="248" t="s">
        <v>318</v>
      </c>
      <c r="F16" s="248">
        <v>-11460</v>
      </c>
      <c r="G16" s="248" t="s">
        <v>318</v>
      </c>
      <c r="H16" s="249" t="s">
        <v>318</v>
      </c>
      <c r="I16" s="247">
        <v>710385</v>
      </c>
      <c r="J16" s="250">
        <v>0.28499999999999998</v>
      </c>
      <c r="K16" s="46"/>
      <c r="L16" s="46"/>
      <c r="M16" s="46"/>
      <c r="N16" s="46"/>
      <c r="O16" s="46"/>
      <c r="P16" s="46"/>
      <c r="Q16" s="46"/>
      <c r="R16" s="46"/>
      <c r="S16" s="46"/>
      <c r="T16" s="46"/>
      <c r="U16" s="46"/>
    </row>
    <row r="17" spans="1:21" ht="15" thickBot="1" x14ac:dyDescent="0.3">
      <c r="A17" s="263" t="s">
        <v>11</v>
      </c>
      <c r="B17" s="247">
        <v>471148</v>
      </c>
      <c r="C17" s="248">
        <v>221179</v>
      </c>
      <c r="D17" s="248" t="s">
        <v>318</v>
      </c>
      <c r="E17" s="248" t="s">
        <v>318</v>
      </c>
      <c r="F17" s="248" t="s">
        <v>318</v>
      </c>
      <c r="G17" s="248" t="s">
        <v>318</v>
      </c>
      <c r="H17" s="249">
        <v>4633</v>
      </c>
      <c r="I17" s="247">
        <v>696960</v>
      </c>
      <c r="J17" s="250">
        <v>0.47899999999999998</v>
      </c>
      <c r="K17" s="46"/>
      <c r="L17" s="46"/>
      <c r="M17" s="46"/>
      <c r="N17" s="46"/>
      <c r="O17" s="46"/>
      <c r="P17" s="46"/>
      <c r="Q17" s="46"/>
      <c r="R17" s="46"/>
      <c r="S17" s="46"/>
      <c r="T17" s="46"/>
      <c r="U17" s="46"/>
    </row>
    <row r="18" spans="1:21" ht="15" thickBot="1" x14ac:dyDescent="0.3">
      <c r="A18" s="263" t="s">
        <v>234</v>
      </c>
      <c r="B18" s="247">
        <v>262688</v>
      </c>
      <c r="C18" s="248">
        <v>21865</v>
      </c>
      <c r="D18" s="248" t="s">
        <v>318</v>
      </c>
      <c r="E18" s="248" t="s">
        <v>318</v>
      </c>
      <c r="F18" s="248">
        <v>-16876</v>
      </c>
      <c r="G18" s="248" t="s">
        <v>318</v>
      </c>
      <c r="H18" s="249">
        <v>423</v>
      </c>
      <c r="I18" s="247">
        <v>268100</v>
      </c>
      <c r="J18" s="250">
        <v>2.1000000000000001E-2</v>
      </c>
      <c r="K18" s="46"/>
      <c r="L18" s="46"/>
      <c r="M18" s="46"/>
      <c r="N18" s="46"/>
      <c r="O18" s="46"/>
      <c r="P18" s="46"/>
      <c r="Q18" s="46"/>
      <c r="R18" s="46"/>
      <c r="S18" s="46"/>
      <c r="T18" s="46"/>
      <c r="U18" s="46"/>
    </row>
    <row r="19" spans="1:21" ht="15" thickBot="1" x14ac:dyDescent="0.3">
      <c r="A19" s="268" t="s">
        <v>31</v>
      </c>
      <c r="B19" s="269">
        <v>197806</v>
      </c>
      <c r="C19" s="248">
        <v>28157</v>
      </c>
      <c r="D19" s="248" t="s">
        <v>318</v>
      </c>
      <c r="E19" s="248" t="s">
        <v>318</v>
      </c>
      <c r="F19" s="248">
        <v>-14881</v>
      </c>
      <c r="G19" s="270" t="s">
        <v>318</v>
      </c>
      <c r="H19" s="249">
        <v>423</v>
      </c>
      <c r="I19" s="247">
        <v>211505</v>
      </c>
      <c r="J19" s="250">
        <v>6.9000000000000006E-2</v>
      </c>
      <c r="K19" s="46"/>
      <c r="L19" s="46"/>
      <c r="M19" s="46"/>
      <c r="N19" s="46"/>
      <c r="O19" s="46"/>
      <c r="P19" s="46"/>
      <c r="Q19" s="46"/>
      <c r="R19" s="46"/>
      <c r="S19" s="46"/>
      <c r="T19" s="46"/>
      <c r="U19" s="46"/>
    </row>
    <row r="20" spans="1:21" ht="15" thickBot="1" x14ac:dyDescent="0.3">
      <c r="A20" s="268" t="s">
        <v>235</v>
      </c>
      <c r="B20" s="269">
        <v>64882</v>
      </c>
      <c r="C20" s="248">
        <v>-6292</v>
      </c>
      <c r="D20" s="248" t="s">
        <v>318</v>
      </c>
      <c r="E20" s="248" t="s">
        <v>318</v>
      </c>
      <c r="F20" s="248">
        <v>-1995</v>
      </c>
      <c r="G20" s="270" t="s">
        <v>318</v>
      </c>
      <c r="H20" s="249" t="s">
        <v>318</v>
      </c>
      <c r="I20" s="247">
        <v>56595</v>
      </c>
      <c r="J20" s="250">
        <v>-0.128</v>
      </c>
      <c r="K20" s="46"/>
      <c r="L20" s="46"/>
      <c r="M20" s="46"/>
      <c r="N20" s="46"/>
      <c r="O20" s="46"/>
      <c r="P20" s="46"/>
      <c r="Q20" s="46"/>
      <c r="R20" s="46"/>
      <c r="S20" s="46"/>
      <c r="T20" s="46"/>
      <c r="U20" s="46"/>
    </row>
    <row r="21" spans="1:21" ht="15" thickBot="1" x14ac:dyDescent="0.3">
      <c r="A21" s="258" t="s">
        <v>236</v>
      </c>
      <c r="B21" s="234">
        <v>302964</v>
      </c>
      <c r="C21" s="232">
        <v>1632</v>
      </c>
      <c r="D21" s="232">
        <v>17415</v>
      </c>
      <c r="E21" s="232" t="s">
        <v>318</v>
      </c>
      <c r="F21" s="232">
        <v>-20000</v>
      </c>
      <c r="G21" s="232" t="s">
        <v>318</v>
      </c>
      <c r="H21" s="233">
        <v>1125</v>
      </c>
      <c r="I21" s="234">
        <v>303136</v>
      </c>
      <c r="J21" s="228">
        <v>1E-3</v>
      </c>
      <c r="K21" s="46"/>
      <c r="L21" s="46"/>
      <c r="M21" s="46"/>
      <c r="N21" s="46"/>
      <c r="O21" s="46"/>
      <c r="P21" s="46"/>
      <c r="Q21" s="46"/>
      <c r="R21" s="46"/>
      <c r="S21" s="46"/>
      <c r="T21" s="46"/>
      <c r="U21" s="46"/>
    </row>
    <row r="22" spans="1:21" ht="15" thickBot="1" x14ac:dyDescent="0.3">
      <c r="A22" s="263" t="s">
        <v>12</v>
      </c>
      <c r="B22" s="247">
        <v>209902</v>
      </c>
      <c r="C22" s="248">
        <v>-21463</v>
      </c>
      <c r="D22" s="248">
        <v>3724</v>
      </c>
      <c r="E22" s="248" t="s">
        <v>318</v>
      </c>
      <c r="F22" s="248">
        <v>-20000</v>
      </c>
      <c r="G22" s="248" t="s">
        <v>318</v>
      </c>
      <c r="H22" s="249">
        <v>1125</v>
      </c>
      <c r="I22" s="247">
        <v>173288</v>
      </c>
      <c r="J22" s="250">
        <v>-0.17399999999999999</v>
      </c>
      <c r="K22" s="46"/>
      <c r="L22" s="46"/>
      <c r="M22" s="46"/>
      <c r="N22" s="46"/>
      <c r="O22" s="46"/>
      <c r="P22" s="46"/>
      <c r="Q22" s="46"/>
      <c r="R22" s="46"/>
      <c r="S22" s="46"/>
      <c r="T22" s="46"/>
      <c r="U22" s="46"/>
    </row>
    <row r="23" spans="1:21" ht="15" thickBot="1" x14ac:dyDescent="0.3">
      <c r="A23" s="263" t="s">
        <v>15</v>
      </c>
      <c r="B23" s="247">
        <v>93062</v>
      </c>
      <c r="C23" s="248">
        <v>23095</v>
      </c>
      <c r="D23" s="248">
        <v>13691</v>
      </c>
      <c r="E23" s="270" t="s">
        <v>318</v>
      </c>
      <c r="F23" s="270" t="s">
        <v>318</v>
      </c>
      <c r="G23" s="270" t="s">
        <v>318</v>
      </c>
      <c r="H23" s="271" t="s">
        <v>318</v>
      </c>
      <c r="I23" s="247">
        <v>129848</v>
      </c>
      <c r="J23" s="250">
        <v>0.39500000000000002</v>
      </c>
      <c r="K23" s="46"/>
      <c r="L23" s="46"/>
      <c r="M23" s="46"/>
      <c r="N23" s="46"/>
      <c r="O23" s="46"/>
      <c r="P23" s="46"/>
      <c r="Q23" s="46"/>
      <c r="R23" s="46"/>
      <c r="S23" s="46"/>
      <c r="T23" s="46"/>
      <c r="U23" s="46"/>
    </row>
    <row r="24" spans="1:21" ht="15" thickBot="1" x14ac:dyDescent="0.3">
      <c r="A24" s="258" t="s">
        <v>237</v>
      </c>
      <c r="B24" s="234">
        <v>214929</v>
      </c>
      <c r="C24" s="232">
        <v>6843</v>
      </c>
      <c r="D24" s="232">
        <v>881</v>
      </c>
      <c r="E24" s="232" t="s">
        <v>318</v>
      </c>
      <c r="F24" s="232" t="s">
        <v>318</v>
      </c>
      <c r="G24" s="232" t="s">
        <v>318</v>
      </c>
      <c r="H24" s="233">
        <v>1992</v>
      </c>
      <c r="I24" s="234">
        <v>224645</v>
      </c>
      <c r="J24" s="228">
        <v>4.4999999999999998E-2</v>
      </c>
      <c r="K24" s="46"/>
      <c r="L24" s="46"/>
      <c r="M24" s="46"/>
      <c r="N24" s="46"/>
      <c r="O24" s="46"/>
      <c r="P24" s="46"/>
      <c r="Q24" s="46"/>
      <c r="R24" s="46"/>
      <c r="S24" s="46"/>
      <c r="T24" s="46"/>
      <c r="U24" s="46"/>
    </row>
    <row r="25" spans="1:21" ht="15" thickBot="1" x14ac:dyDescent="0.3">
      <c r="A25" s="258" t="s">
        <v>141</v>
      </c>
      <c r="B25" s="234">
        <v>2376130</v>
      </c>
      <c r="C25" s="232">
        <v>592327</v>
      </c>
      <c r="D25" s="232">
        <v>18296</v>
      </c>
      <c r="E25" s="142" t="s">
        <v>318</v>
      </c>
      <c r="F25" s="232">
        <v>-59881</v>
      </c>
      <c r="G25" s="142" t="s">
        <v>318</v>
      </c>
      <c r="H25" s="233">
        <v>8173</v>
      </c>
      <c r="I25" s="234">
        <v>2935045</v>
      </c>
      <c r="J25" s="228">
        <v>0.23499999999999999</v>
      </c>
      <c r="K25" s="46"/>
      <c r="L25" s="46"/>
      <c r="M25" s="46"/>
      <c r="N25" s="46"/>
      <c r="O25" s="46"/>
      <c r="P25" s="46"/>
      <c r="Q25" s="46"/>
      <c r="R25" s="46"/>
      <c r="S25" s="46"/>
      <c r="T25" s="46"/>
      <c r="U25" s="46"/>
    </row>
    <row r="26" spans="1:21" ht="15" thickBot="1" x14ac:dyDescent="0.3">
      <c r="A26" s="264" t="s">
        <v>142</v>
      </c>
      <c r="B26" s="259"/>
      <c r="C26" s="265">
        <v>0.249</v>
      </c>
      <c r="D26" s="265">
        <v>8.0000000000000002E-3</v>
      </c>
      <c r="E26" s="265">
        <v>0</v>
      </c>
      <c r="F26" s="265">
        <v>-2.5000000000000001E-2</v>
      </c>
      <c r="G26" s="265">
        <v>0</v>
      </c>
      <c r="H26" s="266">
        <v>3.0000000000000001E-3</v>
      </c>
      <c r="I26" s="267">
        <v>0.23499999999999999</v>
      </c>
      <c r="J26" s="228"/>
      <c r="K26" s="46"/>
      <c r="L26" s="46"/>
      <c r="M26" s="46"/>
      <c r="N26" s="46"/>
      <c r="O26" s="46"/>
      <c r="P26" s="46"/>
      <c r="Q26" s="46"/>
      <c r="R26" s="46"/>
      <c r="S26" s="46"/>
      <c r="T26" s="46"/>
      <c r="U26" s="46"/>
    </row>
    <row r="27" spans="1:21" ht="15" thickBot="1" x14ac:dyDescent="0.3">
      <c r="A27" s="258"/>
      <c r="B27" s="259"/>
      <c r="C27" s="260"/>
      <c r="D27" s="260"/>
      <c r="E27" s="261"/>
      <c r="F27" s="261"/>
      <c r="G27" s="261"/>
      <c r="H27" s="262"/>
      <c r="I27" s="259"/>
      <c r="J27" s="228"/>
      <c r="K27" s="46"/>
      <c r="L27" s="46"/>
      <c r="M27" s="46"/>
      <c r="N27" s="46"/>
      <c r="O27" s="46"/>
      <c r="P27" s="46"/>
      <c r="Q27" s="46"/>
      <c r="R27" s="46"/>
      <c r="S27" s="46"/>
      <c r="T27" s="46"/>
      <c r="U27" s="46"/>
    </row>
    <row r="28" spans="1:21" ht="15" thickBot="1" x14ac:dyDescent="0.3">
      <c r="A28" s="258" t="s">
        <v>200</v>
      </c>
      <c r="B28" s="234">
        <v>2907688</v>
      </c>
      <c r="C28" s="232">
        <v>756436</v>
      </c>
      <c r="D28" s="232">
        <v>18296</v>
      </c>
      <c r="E28" s="232" t="s">
        <v>318</v>
      </c>
      <c r="F28" s="232">
        <v>-74362</v>
      </c>
      <c r="G28" s="232" t="s">
        <v>318</v>
      </c>
      <c r="H28" s="233">
        <v>8173</v>
      </c>
      <c r="I28" s="234">
        <v>3616231</v>
      </c>
      <c r="J28" s="228">
        <v>0.24399999999999999</v>
      </c>
      <c r="K28" s="46"/>
      <c r="L28" s="46"/>
      <c r="M28" s="46"/>
      <c r="N28" s="46"/>
      <c r="O28" s="46"/>
      <c r="P28" s="46"/>
      <c r="Q28" s="46"/>
      <c r="R28" s="46"/>
      <c r="S28" s="46"/>
      <c r="T28" s="46"/>
      <c r="U28" s="46"/>
    </row>
    <row r="29" spans="1:21" ht="15" thickBot="1" x14ac:dyDescent="0.3">
      <c r="A29" s="272" t="s">
        <v>196</v>
      </c>
      <c r="B29" s="273"/>
      <c r="C29" s="274">
        <v>0.26</v>
      </c>
      <c r="D29" s="274">
        <v>6.0000000000000001E-3</v>
      </c>
      <c r="E29" s="265">
        <v>0</v>
      </c>
      <c r="F29" s="265">
        <v>-2.5999999999999999E-2</v>
      </c>
      <c r="G29" s="274">
        <v>0</v>
      </c>
      <c r="H29" s="275">
        <v>3.0000000000000001E-3</v>
      </c>
      <c r="I29" s="276">
        <v>0.24399999999999999</v>
      </c>
      <c r="J29" s="277"/>
      <c r="K29" s="46"/>
      <c r="L29" s="46"/>
      <c r="M29" s="46"/>
      <c r="N29" s="46"/>
      <c r="O29" s="46"/>
      <c r="P29" s="46"/>
      <c r="Q29" s="46"/>
      <c r="R29" s="46"/>
      <c r="S29" s="46"/>
      <c r="T29" s="46"/>
      <c r="U29" s="46"/>
    </row>
    <row r="30" spans="1:21" ht="15" thickBot="1" x14ac:dyDescent="0.3">
      <c r="A30" s="278"/>
      <c r="B30" s="279"/>
      <c r="C30" s="280"/>
      <c r="D30" s="281"/>
      <c r="E30" s="260"/>
      <c r="F30" s="261"/>
      <c r="G30" s="280"/>
      <c r="H30" s="282"/>
      <c r="I30" s="279"/>
      <c r="J30" s="283"/>
      <c r="K30" s="46"/>
      <c r="L30" s="46"/>
      <c r="M30" s="46"/>
      <c r="N30" s="46"/>
      <c r="O30" s="46"/>
      <c r="P30" s="46"/>
      <c r="Q30" s="46"/>
      <c r="R30" s="46"/>
      <c r="S30" s="46"/>
      <c r="T30" s="46"/>
      <c r="U30" s="46"/>
    </row>
    <row r="31" spans="1:21" ht="15" thickBot="1" x14ac:dyDescent="0.3">
      <c r="A31" s="278" t="s">
        <v>201</v>
      </c>
      <c r="B31" s="284">
        <v>-697999</v>
      </c>
      <c r="C31" s="285" t="s">
        <v>318</v>
      </c>
      <c r="D31" s="285">
        <v>-18296</v>
      </c>
      <c r="E31" s="232">
        <v>-25089</v>
      </c>
      <c r="F31" s="232">
        <v>74362</v>
      </c>
      <c r="G31" s="285">
        <v>-21852</v>
      </c>
      <c r="H31" s="286">
        <v>-22200</v>
      </c>
      <c r="I31" s="284">
        <v>-711074</v>
      </c>
      <c r="J31" s="283">
        <v>1.9E-2</v>
      </c>
      <c r="K31" s="46"/>
      <c r="L31" s="46"/>
      <c r="M31" s="46"/>
      <c r="N31" s="46"/>
      <c r="O31" s="46"/>
      <c r="P31" s="46"/>
      <c r="Q31" s="46"/>
      <c r="R31" s="46"/>
      <c r="S31" s="46"/>
      <c r="T31" s="46"/>
      <c r="U31" s="46"/>
    </row>
    <row r="32" spans="1:21" ht="15" thickBot="1" x14ac:dyDescent="0.3">
      <c r="A32" s="287" t="s">
        <v>17</v>
      </c>
      <c r="B32" s="288">
        <v>175289</v>
      </c>
      <c r="C32" s="289" t="s">
        <v>318</v>
      </c>
      <c r="D32" s="289">
        <v>-18296</v>
      </c>
      <c r="E32" s="248">
        <v>-25089</v>
      </c>
      <c r="F32" s="248">
        <v>74362</v>
      </c>
      <c r="G32" s="289">
        <v>-21852</v>
      </c>
      <c r="H32" s="290">
        <v>87903</v>
      </c>
      <c r="I32" s="288">
        <v>272317</v>
      </c>
      <c r="J32" s="291">
        <v>0.55400000000000005</v>
      </c>
      <c r="K32" s="46"/>
      <c r="L32" s="46"/>
      <c r="M32" s="46"/>
      <c r="N32" s="46"/>
      <c r="O32" s="46"/>
      <c r="P32" s="46"/>
      <c r="Q32" s="46"/>
      <c r="R32" s="46"/>
      <c r="S32" s="46"/>
      <c r="T32" s="46"/>
      <c r="U32" s="46"/>
    </row>
    <row r="33" spans="1:21" ht="15" thickBot="1" x14ac:dyDescent="0.3">
      <c r="A33" s="287" t="s">
        <v>197</v>
      </c>
      <c r="B33" s="288">
        <v>108983</v>
      </c>
      <c r="C33" s="289" t="s">
        <v>318</v>
      </c>
      <c r="D33" s="289" t="s">
        <v>318</v>
      </c>
      <c r="E33" s="248" t="s">
        <v>318</v>
      </c>
      <c r="F33" s="248" t="s">
        <v>318</v>
      </c>
      <c r="G33" s="289" t="s">
        <v>318</v>
      </c>
      <c r="H33" s="290">
        <v>45231</v>
      </c>
      <c r="I33" s="288">
        <v>154214</v>
      </c>
      <c r="J33" s="291">
        <v>0.41499999999999998</v>
      </c>
      <c r="K33" s="46"/>
      <c r="L33" s="46"/>
      <c r="M33" s="46"/>
      <c r="N33" s="46"/>
      <c r="O33" s="46"/>
      <c r="P33" s="46"/>
      <c r="Q33" s="46"/>
      <c r="R33" s="46"/>
      <c r="S33" s="46"/>
      <c r="T33" s="46"/>
      <c r="U33" s="46"/>
    </row>
    <row r="34" spans="1:21" ht="15" thickBot="1" x14ac:dyDescent="0.3">
      <c r="A34" s="287" t="s">
        <v>198</v>
      </c>
      <c r="B34" s="288">
        <v>-982271</v>
      </c>
      <c r="C34" s="289" t="s">
        <v>318</v>
      </c>
      <c r="D34" s="289" t="s">
        <v>318</v>
      </c>
      <c r="E34" s="248" t="s">
        <v>318</v>
      </c>
      <c r="F34" s="248" t="s">
        <v>318</v>
      </c>
      <c r="G34" s="289" t="s">
        <v>318</v>
      </c>
      <c r="H34" s="290">
        <v>-155334</v>
      </c>
      <c r="I34" s="288">
        <v>-1137605</v>
      </c>
      <c r="J34" s="291">
        <v>0.158</v>
      </c>
      <c r="K34" s="46"/>
      <c r="L34" s="46"/>
      <c r="M34" s="46"/>
      <c r="N34" s="46"/>
      <c r="O34" s="46"/>
      <c r="P34" s="46"/>
      <c r="Q34" s="46"/>
      <c r="R34" s="46"/>
      <c r="S34" s="46"/>
      <c r="T34" s="46"/>
      <c r="U34" s="46"/>
    </row>
    <row r="35" spans="1:21" ht="15" thickBot="1" x14ac:dyDescent="0.3">
      <c r="A35" s="292"/>
      <c r="B35" s="293"/>
      <c r="C35" s="294"/>
      <c r="D35" s="294"/>
      <c r="E35" s="142"/>
      <c r="F35" s="142"/>
      <c r="G35" s="294"/>
      <c r="H35" s="295"/>
      <c r="I35" s="293"/>
      <c r="J35" s="296"/>
      <c r="K35" s="46"/>
      <c r="L35" s="46"/>
      <c r="M35" s="46"/>
      <c r="N35" s="46"/>
      <c r="O35" s="46"/>
      <c r="P35" s="46"/>
      <c r="Q35" s="46"/>
      <c r="R35" s="46"/>
      <c r="S35" s="46"/>
      <c r="T35" s="46"/>
      <c r="U35" s="46"/>
    </row>
    <row r="36" spans="1:21" ht="15" thickBot="1" x14ac:dyDescent="0.3">
      <c r="A36" s="292" t="s">
        <v>202</v>
      </c>
      <c r="B36" s="293">
        <v>2603</v>
      </c>
      <c r="C36" s="294" t="s">
        <v>318</v>
      </c>
      <c r="D36" s="294" t="s">
        <v>318</v>
      </c>
      <c r="E36" s="142" t="s">
        <v>318</v>
      </c>
      <c r="F36" s="142" t="s">
        <v>318</v>
      </c>
      <c r="G36" s="294">
        <v>-14633</v>
      </c>
      <c r="H36" s="295">
        <v>-9505</v>
      </c>
      <c r="I36" s="293">
        <v>-21535</v>
      </c>
      <c r="J36" s="296" t="s">
        <v>6</v>
      </c>
      <c r="K36" s="46"/>
      <c r="L36" s="46"/>
      <c r="M36" s="46"/>
      <c r="N36" s="46"/>
      <c r="O36" s="46"/>
      <c r="P36" s="46"/>
      <c r="Q36" s="46"/>
      <c r="R36" s="46"/>
      <c r="S36" s="46"/>
      <c r="T36" s="46"/>
      <c r="U36" s="46"/>
    </row>
    <row r="37" spans="1:21" ht="15" thickBot="1" x14ac:dyDescent="0.3">
      <c r="A37" s="287" t="s">
        <v>143</v>
      </c>
      <c r="B37" s="236">
        <v>0</v>
      </c>
      <c r="C37" s="289" t="s">
        <v>318</v>
      </c>
      <c r="D37" s="289" t="s">
        <v>318</v>
      </c>
      <c r="E37" s="248" t="s">
        <v>318</v>
      </c>
      <c r="F37" s="248" t="s">
        <v>318</v>
      </c>
      <c r="G37" s="289">
        <v>-14633</v>
      </c>
      <c r="H37" s="290">
        <v>14633</v>
      </c>
      <c r="I37" s="297" t="s">
        <v>318</v>
      </c>
      <c r="J37" s="291">
        <v>0</v>
      </c>
      <c r="K37" s="46"/>
      <c r="L37" s="46"/>
      <c r="M37" s="46"/>
      <c r="N37" s="46"/>
      <c r="O37" s="46"/>
      <c r="P37" s="46"/>
      <c r="Q37" s="46"/>
      <c r="R37" s="46"/>
      <c r="S37" s="46"/>
      <c r="T37" s="46"/>
      <c r="U37" s="46"/>
    </row>
    <row r="38" spans="1:21" ht="15" thickBot="1" x14ac:dyDescent="0.3">
      <c r="A38" s="292"/>
      <c r="B38" s="293"/>
      <c r="C38" s="294"/>
      <c r="D38" s="294"/>
      <c r="E38" s="142"/>
      <c r="F38" s="142"/>
      <c r="G38" s="294"/>
      <c r="H38" s="295"/>
      <c r="I38" s="293"/>
      <c r="J38" s="296"/>
      <c r="K38" s="46"/>
      <c r="L38" s="46"/>
      <c r="M38" s="46"/>
      <c r="N38" s="46"/>
      <c r="O38" s="46"/>
      <c r="P38" s="46"/>
      <c r="Q38" s="46"/>
      <c r="R38" s="46"/>
      <c r="S38" s="46"/>
      <c r="T38" s="46"/>
      <c r="U38" s="46"/>
    </row>
    <row r="39" spans="1:21" ht="15" thickBot="1" x14ac:dyDescent="0.3">
      <c r="A39" s="278" t="s">
        <v>203</v>
      </c>
      <c r="B39" s="284">
        <v>2212292</v>
      </c>
      <c r="C39" s="285">
        <v>756436</v>
      </c>
      <c r="D39" s="285" t="s">
        <v>318</v>
      </c>
      <c r="E39" s="232">
        <v>-25089</v>
      </c>
      <c r="F39" s="232" t="s">
        <v>318</v>
      </c>
      <c r="G39" s="285">
        <v>-36485</v>
      </c>
      <c r="H39" s="286">
        <v>-23532</v>
      </c>
      <c r="I39" s="284">
        <v>2883622</v>
      </c>
      <c r="J39" s="283">
        <v>0.30299999999999999</v>
      </c>
      <c r="K39" s="46"/>
      <c r="L39" s="46"/>
      <c r="M39" s="46"/>
      <c r="N39" s="46"/>
      <c r="O39" s="46"/>
      <c r="P39" s="46"/>
      <c r="Q39" s="46"/>
      <c r="R39" s="46"/>
      <c r="S39" s="46"/>
      <c r="T39" s="46"/>
      <c r="U39" s="46"/>
    </row>
    <row r="40" spans="1:21" ht="15" thickBot="1" x14ac:dyDescent="0.3">
      <c r="A40" s="272" t="s">
        <v>199</v>
      </c>
      <c r="B40" s="298"/>
      <c r="C40" s="274">
        <v>0.34200000000000003</v>
      </c>
      <c r="D40" s="274">
        <v>0</v>
      </c>
      <c r="E40" s="265">
        <v>-1.0999999999999999E-2</v>
      </c>
      <c r="F40" s="265">
        <v>0</v>
      </c>
      <c r="G40" s="274">
        <v>-1.6E-2</v>
      </c>
      <c r="H40" s="275">
        <v>-1.0999999999999999E-2</v>
      </c>
      <c r="I40" s="276">
        <v>0.30299999999999999</v>
      </c>
      <c r="J40" s="276"/>
      <c r="K40" s="46"/>
      <c r="L40" s="46"/>
      <c r="M40" s="46"/>
      <c r="N40" s="46"/>
      <c r="O40" s="46"/>
      <c r="P40" s="46"/>
      <c r="Q40" s="46"/>
      <c r="R40" s="46"/>
      <c r="S40" s="46"/>
      <c r="T40" s="46"/>
      <c r="U40" s="46"/>
    </row>
    <row r="41" spans="1:21" ht="15" thickBot="1" x14ac:dyDescent="0.3">
      <c r="A41" s="292"/>
      <c r="B41" s="298"/>
      <c r="C41" s="299"/>
      <c r="D41" s="299"/>
      <c r="E41" s="300"/>
      <c r="F41" s="300"/>
      <c r="G41" s="299"/>
      <c r="H41" s="301"/>
      <c r="I41" s="298"/>
      <c r="J41" s="277"/>
      <c r="K41" s="46"/>
      <c r="L41" s="46"/>
      <c r="M41" s="46"/>
      <c r="N41" s="46"/>
      <c r="O41" s="46"/>
      <c r="P41" s="46"/>
      <c r="Q41" s="46"/>
      <c r="R41" s="46"/>
      <c r="S41" s="46"/>
      <c r="T41" s="46"/>
      <c r="U41" s="46"/>
    </row>
    <row r="42" spans="1:21" ht="15" thickBot="1" x14ac:dyDescent="0.3">
      <c r="A42" s="292" t="s">
        <v>319</v>
      </c>
      <c r="B42" s="293">
        <v>45977247</v>
      </c>
      <c r="C42" s="294" t="s">
        <v>318</v>
      </c>
      <c r="D42" s="294" t="s">
        <v>318</v>
      </c>
      <c r="E42" s="142">
        <v>-942744</v>
      </c>
      <c r="F42" s="142" t="s">
        <v>318</v>
      </c>
      <c r="G42" s="294" t="s">
        <v>318</v>
      </c>
      <c r="H42" s="295">
        <v>717859</v>
      </c>
      <c r="I42" s="293">
        <v>45752362</v>
      </c>
      <c r="J42" s="296">
        <v>-5.0000000000000001E-3</v>
      </c>
      <c r="K42" s="46"/>
      <c r="L42" s="46"/>
      <c r="M42" s="46"/>
      <c r="N42" s="46"/>
      <c r="O42" s="46"/>
      <c r="P42" s="46"/>
      <c r="Q42" s="46"/>
      <c r="R42" s="46"/>
      <c r="S42" s="46"/>
      <c r="T42" s="46"/>
      <c r="U42" s="46"/>
    </row>
    <row r="43" spans="1:21" ht="15" thickBot="1" x14ac:dyDescent="0.3">
      <c r="A43" s="278" t="s">
        <v>238</v>
      </c>
      <c r="B43" s="302">
        <v>48.12</v>
      </c>
      <c r="C43" s="303">
        <v>16.45</v>
      </c>
      <c r="D43" s="303">
        <v>0</v>
      </c>
      <c r="E43" s="304">
        <v>0.45</v>
      </c>
      <c r="F43" s="304">
        <v>0</v>
      </c>
      <c r="G43" s="303">
        <v>-0.8</v>
      </c>
      <c r="H43" s="305">
        <v>-1.18</v>
      </c>
      <c r="I43" s="302">
        <v>63.03</v>
      </c>
      <c r="J43" s="283">
        <v>0.31</v>
      </c>
      <c r="K43" s="46"/>
      <c r="L43" s="46"/>
      <c r="M43" s="46"/>
      <c r="N43" s="46"/>
      <c r="O43" s="46"/>
      <c r="P43" s="46"/>
      <c r="Q43" s="46"/>
      <c r="R43" s="46"/>
      <c r="S43" s="47"/>
      <c r="T43" s="46"/>
      <c r="U43" s="46"/>
    </row>
    <row r="44" spans="1:21" ht="15" thickBot="1" x14ac:dyDescent="0.3">
      <c r="A44" s="272" t="s">
        <v>239</v>
      </c>
      <c r="B44" s="279"/>
      <c r="C44" s="274">
        <v>0.34200000000000003</v>
      </c>
      <c r="D44" s="274">
        <v>0</v>
      </c>
      <c r="E44" s="265">
        <v>8.9999999999999993E-3</v>
      </c>
      <c r="F44" s="265">
        <v>0</v>
      </c>
      <c r="G44" s="274">
        <v>-1.7000000000000001E-2</v>
      </c>
      <c r="H44" s="275">
        <v>-2.5000000000000001E-2</v>
      </c>
      <c r="I44" s="276">
        <v>0.31</v>
      </c>
      <c r="J44" s="283"/>
      <c r="K44" s="46"/>
      <c r="L44" s="46"/>
      <c r="M44" s="46"/>
      <c r="N44" s="46"/>
      <c r="O44" s="46"/>
      <c r="P44" s="46"/>
      <c r="Q44" s="46"/>
      <c r="R44" s="46"/>
      <c r="S44" s="46"/>
      <c r="T44" s="46"/>
      <c r="U44" s="46"/>
    </row>
    <row r="45" spans="1:21" ht="15" x14ac:dyDescent="0.25">
      <c r="A45"/>
      <c r="B45"/>
      <c r="C45"/>
      <c r="D45"/>
      <c r="E45"/>
      <c r="F45"/>
      <c r="G45"/>
      <c r="H45"/>
      <c r="I45"/>
      <c r="J45" s="14"/>
      <c r="K45" s="46"/>
    </row>
    <row r="46" spans="1:21" ht="15" x14ac:dyDescent="0.25">
      <c r="A46"/>
      <c r="B46"/>
      <c r="C46"/>
      <c r="D46"/>
      <c r="E46"/>
      <c r="F46"/>
      <c r="G46"/>
      <c r="H46"/>
      <c r="I46"/>
      <c r="J46" s="14"/>
      <c r="K46" s="46"/>
    </row>
    <row r="47" spans="1:21" x14ac:dyDescent="0.25">
      <c r="A47" s="453" t="s">
        <v>241</v>
      </c>
      <c r="B47" s="453"/>
      <c r="C47" s="453"/>
      <c r="D47" s="453"/>
      <c r="E47" s="453"/>
      <c r="F47" s="453"/>
      <c r="K47" s="46"/>
    </row>
    <row r="48" spans="1:21" x14ac:dyDescent="0.25">
      <c r="A48" s="453"/>
      <c r="B48" s="453"/>
      <c r="C48" s="453"/>
      <c r="D48" s="453"/>
      <c r="E48" s="453"/>
      <c r="F48" s="453"/>
    </row>
    <row r="49" spans="1:6" x14ac:dyDescent="0.25">
      <c r="A49" s="453"/>
      <c r="B49" s="453"/>
      <c r="C49" s="453"/>
      <c r="D49" s="453"/>
      <c r="E49" s="453"/>
      <c r="F49" s="453"/>
    </row>
    <row r="50" spans="1:6" x14ac:dyDescent="0.25">
      <c r="A50" s="227" t="s">
        <v>320</v>
      </c>
    </row>
  </sheetData>
  <mergeCells count="9">
    <mergeCell ref="I6:I7"/>
    <mergeCell ref="J6:J7"/>
    <mergeCell ref="A47:F49"/>
    <mergeCell ref="A6:A7"/>
    <mergeCell ref="B6:B7"/>
    <mergeCell ref="C6:C7"/>
    <mergeCell ref="F6:F7"/>
    <mergeCell ref="G6:G7"/>
    <mergeCell ref="H6:H7"/>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BC36D-61F6-4077-80B1-B14EDD478EBF}">
  <sheetPr>
    <tabColor rgb="FF7B2038"/>
  </sheetPr>
  <dimension ref="A1:Z71"/>
  <sheetViews>
    <sheetView showGridLines="0" zoomScale="80" zoomScaleNormal="80" workbookViewId="0">
      <pane ySplit="3" topLeftCell="A4" activePane="bottomLeft" state="frozen"/>
      <selection activeCell="G62" sqref="G62"/>
      <selection pane="bottomLeft" activeCell="A8" sqref="A8"/>
    </sheetView>
  </sheetViews>
  <sheetFormatPr defaultColWidth="8.85546875" defaultRowHeight="12" x14ac:dyDescent="0.2"/>
  <cols>
    <col min="1" max="1" width="47.7109375" style="156" customWidth="1"/>
    <col min="2" max="3" width="12.28515625" style="156" bestFit="1" customWidth="1"/>
    <col min="4" max="4" width="9" style="156" bestFit="1" customWidth="1"/>
    <col min="5" max="6" width="11.5703125" style="156" bestFit="1" customWidth="1"/>
    <col min="7" max="8" width="11.28515625" style="156" bestFit="1" customWidth="1"/>
    <col min="9" max="9" width="11.85546875" style="156" bestFit="1" customWidth="1"/>
    <col min="10" max="10" width="10.28515625" style="156" bestFit="1" customWidth="1"/>
    <col min="11" max="11" width="8.85546875" style="156"/>
    <col min="12" max="12" width="9.42578125" style="156" bestFit="1" customWidth="1"/>
    <col min="13" max="16384" width="8.85546875" style="156"/>
  </cols>
  <sheetData>
    <row r="1" spans="1:21" ht="14.25" x14ac:dyDescent="0.2">
      <c r="A1" s="3" t="s">
        <v>2</v>
      </c>
      <c r="B1" s="201"/>
      <c r="C1" s="201"/>
      <c r="D1" s="202"/>
      <c r="H1" s="201"/>
      <c r="I1" s="202"/>
      <c r="J1" s="212"/>
      <c r="K1" s="212"/>
    </row>
    <row r="2" spans="1:21" ht="14.25" x14ac:dyDescent="0.2">
      <c r="A2" s="3" t="s">
        <v>550</v>
      </c>
      <c r="B2" s="201"/>
      <c r="C2" s="201"/>
      <c r="D2" s="202"/>
      <c r="H2" s="201"/>
      <c r="I2" s="202"/>
      <c r="J2" s="212"/>
      <c r="K2" s="212"/>
    </row>
    <row r="3" spans="1:21" ht="14.25" x14ac:dyDescent="0.25">
      <c r="A3" s="4" t="s">
        <v>0</v>
      </c>
      <c r="B3" s="203"/>
      <c r="C3" s="203"/>
      <c r="D3" s="204"/>
      <c r="H3" s="203"/>
      <c r="I3" s="204"/>
      <c r="J3" s="213"/>
      <c r="K3" s="212"/>
    </row>
    <row r="4" spans="1:21" x14ac:dyDescent="0.2">
      <c r="A4" s="214"/>
      <c r="B4" s="206"/>
      <c r="C4" s="206"/>
      <c r="D4" s="207"/>
      <c r="H4" s="215"/>
      <c r="I4" s="423"/>
      <c r="J4" s="216"/>
      <c r="K4" s="216"/>
      <c r="L4" s="216"/>
      <c r="M4" s="216"/>
      <c r="N4" s="216"/>
      <c r="O4" s="216"/>
      <c r="P4" s="216"/>
    </row>
    <row r="5" spans="1:21" ht="12.75" thickBot="1" x14ac:dyDescent="0.25">
      <c r="A5" s="406" t="s">
        <v>52</v>
      </c>
      <c r="B5" s="407"/>
      <c r="C5" s="407"/>
      <c r="D5" s="407"/>
      <c r="E5" s="407"/>
      <c r="F5" s="407"/>
      <c r="G5" s="407"/>
    </row>
    <row r="6" spans="1:21" ht="12.75" thickBot="1" x14ac:dyDescent="0.25">
      <c r="A6" s="168" t="s">
        <v>0</v>
      </c>
      <c r="B6" s="169" t="s">
        <v>345</v>
      </c>
      <c r="C6" s="169" t="s">
        <v>346</v>
      </c>
      <c r="D6" s="177" t="s">
        <v>5</v>
      </c>
      <c r="E6" s="169" t="s">
        <v>347</v>
      </c>
      <c r="F6" s="169" t="s">
        <v>348</v>
      </c>
      <c r="G6" s="177" t="s">
        <v>5</v>
      </c>
    </row>
    <row r="7" spans="1:21" ht="12.75" thickBot="1" x14ac:dyDescent="0.25">
      <c r="A7" s="171" t="s">
        <v>551</v>
      </c>
      <c r="B7" s="179">
        <v>257</v>
      </c>
      <c r="C7" s="179">
        <v>3650</v>
      </c>
      <c r="D7" s="180">
        <v>-0.92900000000000005</v>
      </c>
      <c r="E7" s="179">
        <v>9427</v>
      </c>
      <c r="F7" s="179">
        <v>12574</v>
      </c>
      <c r="G7" s="180">
        <v>-0.25</v>
      </c>
      <c r="H7" s="201"/>
      <c r="I7" s="436"/>
      <c r="J7" s="436"/>
      <c r="K7" s="436"/>
      <c r="L7" s="437"/>
      <c r="M7" s="436"/>
      <c r="N7" s="436"/>
      <c r="O7" s="437"/>
      <c r="P7" s="438"/>
      <c r="Q7" s="438"/>
      <c r="R7" s="439"/>
      <c r="S7" s="438"/>
      <c r="T7" s="438"/>
      <c r="U7" s="439"/>
    </row>
    <row r="8" spans="1:21" ht="12.75" thickBot="1" x14ac:dyDescent="0.25">
      <c r="A8" s="172" t="s">
        <v>552</v>
      </c>
      <c r="B8" s="178">
        <v>47</v>
      </c>
      <c r="C8" s="178">
        <v>2869</v>
      </c>
      <c r="D8" s="177">
        <v>-0.98399999999999999</v>
      </c>
      <c r="E8" s="178">
        <v>7590</v>
      </c>
      <c r="F8" s="178">
        <v>9560</v>
      </c>
      <c r="G8" s="177">
        <v>-0.20599999999999999</v>
      </c>
      <c r="H8" s="201"/>
      <c r="I8" s="440"/>
      <c r="J8" s="436"/>
      <c r="K8" s="436"/>
      <c r="L8" s="437"/>
      <c r="M8" s="436"/>
      <c r="N8" s="436"/>
      <c r="O8" s="437"/>
      <c r="P8" s="438"/>
      <c r="Q8" s="438"/>
      <c r="R8" s="439"/>
      <c r="S8" s="438"/>
      <c r="T8" s="438"/>
      <c r="U8" s="439"/>
    </row>
    <row r="9" spans="1:21" ht="12.75" thickBot="1" x14ac:dyDescent="0.25">
      <c r="A9" s="171" t="s">
        <v>553</v>
      </c>
      <c r="B9" s="179">
        <v>1419</v>
      </c>
      <c r="C9" s="179">
        <v>958</v>
      </c>
      <c r="D9" s="180">
        <v>0.48099999999999998</v>
      </c>
      <c r="E9" s="179">
        <v>2744</v>
      </c>
      <c r="F9" s="179">
        <v>5437</v>
      </c>
      <c r="G9" s="180">
        <v>-0.495</v>
      </c>
      <c r="H9" s="201"/>
      <c r="I9" s="436"/>
      <c r="J9" s="436"/>
      <c r="K9" s="436"/>
      <c r="L9" s="437"/>
      <c r="M9" s="436"/>
      <c r="N9" s="436"/>
      <c r="O9" s="437"/>
      <c r="P9" s="438"/>
      <c r="Q9" s="438"/>
      <c r="R9" s="439"/>
      <c r="S9" s="438"/>
      <c r="T9" s="438"/>
      <c r="U9" s="439"/>
    </row>
    <row r="10" spans="1:21" ht="12.75" thickBot="1" x14ac:dyDescent="0.25">
      <c r="A10" s="172" t="s">
        <v>554</v>
      </c>
      <c r="B10" s="178">
        <v>-73</v>
      </c>
      <c r="C10" s="178">
        <v>-106</v>
      </c>
      <c r="D10" s="177">
        <v>-0.315</v>
      </c>
      <c r="E10" s="178">
        <v>112</v>
      </c>
      <c r="F10" s="178">
        <v>-1417</v>
      </c>
      <c r="G10" s="177" t="s">
        <v>6</v>
      </c>
      <c r="H10" s="201"/>
      <c r="I10" s="440"/>
      <c r="J10" s="436"/>
      <c r="K10" s="436"/>
      <c r="L10" s="437"/>
      <c r="M10" s="436"/>
      <c r="N10" s="436"/>
      <c r="O10" s="437"/>
      <c r="P10" s="438"/>
      <c r="Q10" s="438"/>
      <c r="R10" s="439"/>
      <c r="S10" s="438"/>
      <c r="T10" s="438"/>
      <c r="U10" s="439"/>
    </row>
    <row r="11" spans="1:21" ht="12.75" thickBot="1" x14ac:dyDescent="0.25">
      <c r="A11" s="171" t="s">
        <v>56</v>
      </c>
      <c r="B11" s="179">
        <v>9</v>
      </c>
      <c r="C11" s="179">
        <v>124</v>
      </c>
      <c r="D11" s="180">
        <v>-0.93100000000000005</v>
      </c>
      <c r="E11" s="179">
        <v>35</v>
      </c>
      <c r="F11" s="179">
        <v>185</v>
      </c>
      <c r="G11" s="180">
        <v>-0.81299999999999994</v>
      </c>
      <c r="H11" s="201"/>
      <c r="I11" s="436"/>
      <c r="J11" s="436"/>
      <c r="K11" s="436"/>
      <c r="L11" s="437"/>
      <c r="M11" s="436"/>
      <c r="N11" s="436"/>
      <c r="O11" s="437"/>
      <c r="P11" s="438"/>
      <c r="Q11" s="438"/>
      <c r="R11" s="439"/>
      <c r="S11" s="438"/>
      <c r="T11" s="438"/>
      <c r="U11" s="439"/>
    </row>
    <row r="12" spans="1:21" ht="12.75" thickBot="1" x14ac:dyDescent="0.25">
      <c r="A12" s="172" t="s">
        <v>521</v>
      </c>
      <c r="B12" s="178">
        <v>-16</v>
      </c>
      <c r="C12" s="178">
        <v>2887</v>
      </c>
      <c r="D12" s="177" t="s">
        <v>6</v>
      </c>
      <c r="E12" s="178">
        <v>7737</v>
      </c>
      <c r="F12" s="178">
        <v>8328</v>
      </c>
      <c r="G12" s="177">
        <v>-7.0999999999999994E-2</v>
      </c>
      <c r="H12" s="201"/>
      <c r="I12" s="440"/>
      <c r="J12" s="436"/>
      <c r="K12" s="436"/>
      <c r="L12" s="437"/>
      <c r="M12" s="436"/>
      <c r="N12" s="436"/>
      <c r="O12" s="437"/>
      <c r="P12" s="438"/>
      <c r="Q12" s="438"/>
      <c r="R12" s="439"/>
      <c r="S12" s="438"/>
      <c r="T12" s="438"/>
      <c r="U12" s="439"/>
    </row>
    <row r="13" spans="1:21" ht="12.75" thickBot="1" x14ac:dyDescent="0.25">
      <c r="A13" s="171" t="s">
        <v>522</v>
      </c>
      <c r="B13" s="179">
        <v>4190</v>
      </c>
      <c r="C13" s="179">
        <v>-727</v>
      </c>
      <c r="D13" s="180" t="s">
        <v>6</v>
      </c>
      <c r="E13" s="179">
        <v>14433</v>
      </c>
      <c r="F13" s="179">
        <v>-118399</v>
      </c>
      <c r="G13" s="180" t="s">
        <v>6</v>
      </c>
      <c r="H13" s="201"/>
      <c r="I13" s="436"/>
      <c r="J13" s="436"/>
      <c r="K13" s="158"/>
      <c r="L13" s="392"/>
      <c r="M13" s="436"/>
      <c r="N13" s="436"/>
      <c r="O13" s="437"/>
      <c r="P13" s="474"/>
      <c r="Q13" s="438"/>
      <c r="R13" s="439"/>
      <c r="S13" s="438"/>
      <c r="T13" s="438"/>
      <c r="U13" s="439"/>
    </row>
    <row r="14" spans="1:21" ht="12.75" thickBot="1" x14ac:dyDescent="0.25">
      <c r="A14" s="172" t="s">
        <v>24</v>
      </c>
      <c r="B14" s="178">
        <v>-1542</v>
      </c>
      <c r="C14" s="178">
        <v>-1245</v>
      </c>
      <c r="D14" s="177">
        <v>0.23899999999999999</v>
      </c>
      <c r="E14" s="178">
        <v>-4891</v>
      </c>
      <c r="F14" s="178">
        <v>-5159</v>
      </c>
      <c r="G14" s="177">
        <v>-5.1999999999999998E-2</v>
      </c>
      <c r="H14" s="201"/>
      <c r="I14" s="440"/>
      <c r="J14" s="436"/>
      <c r="K14" s="436"/>
      <c r="L14" s="437"/>
      <c r="M14" s="436"/>
      <c r="N14" s="436"/>
      <c r="O14" s="437"/>
      <c r="P14" s="438"/>
      <c r="Q14" s="438"/>
      <c r="R14" s="439"/>
      <c r="S14" s="438"/>
      <c r="T14" s="438"/>
      <c r="U14" s="439"/>
    </row>
    <row r="15" spans="1:21" ht="12.75" thickBot="1" x14ac:dyDescent="0.25">
      <c r="A15" s="172" t="s">
        <v>4</v>
      </c>
      <c r="B15" s="178">
        <v>2632</v>
      </c>
      <c r="C15" s="178">
        <v>915</v>
      </c>
      <c r="D15" s="177" t="s">
        <v>6</v>
      </c>
      <c r="E15" s="178">
        <v>17279</v>
      </c>
      <c r="F15" s="178">
        <v>-115230</v>
      </c>
      <c r="G15" s="177" t="s">
        <v>6</v>
      </c>
      <c r="H15" s="201"/>
      <c r="I15" s="440"/>
      <c r="J15" s="436"/>
      <c r="K15" s="436"/>
      <c r="L15" s="437"/>
      <c r="M15" s="436"/>
      <c r="N15" s="436"/>
      <c r="O15" s="437"/>
      <c r="P15" s="438"/>
      <c r="Q15" s="438"/>
      <c r="R15" s="439"/>
      <c r="S15" s="438"/>
      <c r="T15" s="438"/>
      <c r="U15" s="439"/>
    </row>
    <row r="16" spans="1:21" ht="12.75" thickBot="1" x14ac:dyDescent="0.25">
      <c r="A16" s="171" t="s">
        <v>523</v>
      </c>
      <c r="B16" s="179">
        <v>-72</v>
      </c>
      <c r="C16" s="179">
        <v>-45</v>
      </c>
      <c r="D16" s="180">
        <v>0.58899999999999997</v>
      </c>
      <c r="E16" s="179">
        <v>-174</v>
      </c>
      <c r="F16" s="179">
        <v>-894</v>
      </c>
      <c r="G16" s="180">
        <v>-0.80600000000000005</v>
      </c>
      <c r="H16" s="201"/>
      <c r="I16" s="201"/>
      <c r="J16" s="202"/>
      <c r="K16" s="201"/>
      <c r="L16" s="201"/>
      <c r="M16" s="202"/>
      <c r="N16" s="436"/>
      <c r="O16" s="437"/>
      <c r="P16" s="438"/>
      <c r="Q16" s="438"/>
      <c r="R16" s="439"/>
      <c r="S16" s="438"/>
      <c r="T16" s="438"/>
      <c r="U16" s="439"/>
    </row>
    <row r="17" spans="1:26" ht="12.75" thickBot="1" x14ac:dyDescent="0.25">
      <c r="A17" s="171" t="s">
        <v>329</v>
      </c>
      <c r="B17" s="179">
        <v>1851</v>
      </c>
      <c r="C17" s="179">
        <v>-7484</v>
      </c>
      <c r="D17" s="180" t="s">
        <v>6</v>
      </c>
      <c r="E17" s="179">
        <v>6807</v>
      </c>
      <c r="F17" s="179">
        <v>-9455</v>
      </c>
      <c r="G17" s="180">
        <v>-1.72</v>
      </c>
      <c r="H17" s="201"/>
      <c r="I17" s="201"/>
      <c r="J17" s="202"/>
      <c r="K17" s="201"/>
      <c r="L17" s="201"/>
      <c r="M17" s="202"/>
      <c r="N17" s="436"/>
      <c r="O17" s="437"/>
      <c r="P17" s="438"/>
      <c r="Q17" s="438"/>
      <c r="R17" s="439"/>
      <c r="S17" s="438"/>
      <c r="T17" s="438"/>
      <c r="U17" s="439"/>
    </row>
    <row r="18" spans="1:26" ht="12.75" thickBot="1" x14ac:dyDescent="0.25">
      <c r="A18" s="171" t="s">
        <v>524</v>
      </c>
      <c r="B18" s="179">
        <v>330</v>
      </c>
      <c r="C18" s="179">
        <v>-6851</v>
      </c>
      <c r="D18" s="180" t="s">
        <v>6</v>
      </c>
      <c r="E18" s="179">
        <v>-20397</v>
      </c>
      <c r="F18" s="179">
        <v>-18422</v>
      </c>
      <c r="G18" s="180">
        <v>0.107</v>
      </c>
      <c r="H18" s="201"/>
      <c r="I18" s="201"/>
      <c r="J18" s="202"/>
      <c r="K18" s="201"/>
      <c r="L18" s="201"/>
      <c r="M18" s="202"/>
      <c r="N18" s="436"/>
      <c r="O18" s="437"/>
      <c r="P18" s="439"/>
      <c r="Q18" s="439"/>
      <c r="R18" s="439"/>
      <c r="S18" s="439"/>
      <c r="T18" s="439"/>
      <c r="U18" s="439"/>
      <c r="V18" s="439"/>
      <c r="W18" s="439"/>
      <c r="X18" s="439"/>
    </row>
    <row r="19" spans="1:26" ht="12.75" thickBot="1" x14ac:dyDescent="0.25">
      <c r="A19" s="171" t="s">
        <v>525</v>
      </c>
      <c r="B19" s="179">
        <v>-81</v>
      </c>
      <c r="C19" s="179">
        <v>-233</v>
      </c>
      <c r="D19" s="180">
        <v>-0.65200000000000002</v>
      </c>
      <c r="E19" s="179">
        <v>-135</v>
      </c>
      <c r="F19" s="179">
        <v>-1476</v>
      </c>
      <c r="G19" s="180">
        <v>-0.90900000000000003</v>
      </c>
      <c r="H19" s="201"/>
      <c r="I19" s="201"/>
      <c r="J19" s="202"/>
      <c r="K19" s="201"/>
      <c r="L19" s="201"/>
      <c r="M19" s="202"/>
      <c r="N19" s="436"/>
      <c r="O19" s="437"/>
      <c r="P19" s="439"/>
      <c r="Q19" s="439"/>
      <c r="R19" s="439"/>
      <c r="S19" s="439"/>
      <c r="T19" s="439"/>
      <c r="U19" s="439"/>
      <c r="V19" s="439"/>
      <c r="W19" s="439"/>
      <c r="X19" s="439"/>
    </row>
    <row r="20" spans="1:26" ht="12.75" thickBot="1" x14ac:dyDescent="0.25">
      <c r="A20" s="172" t="s">
        <v>300</v>
      </c>
      <c r="B20" s="178">
        <v>4660</v>
      </c>
      <c r="C20" s="178">
        <v>-13698</v>
      </c>
      <c r="D20" s="177" t="s">
        <v>6</v>
      </c>
      <c r="E20" s="178">
        <v>3380</v>
      </c>
      <c r="F20" s="178">
        <v>-145477</v>
      </c>
      <c r="G20" s="177" t="s">
        <v>6</v>
      </c>
      <c r="H20" s="201"/>
      <c r="I20" s="440"/>
      <c r="J20" s="436"/>
      <c r="K20" s="436"/>
      <c r="L20" s="437"/>
      <c r="M20" s="436"/>
      <c r="N20" s="436"/>
      <c r="O20" s="437"/>
      <c r="P20" s="439"/>
      <c r="Q20" s="439"/>
      <c r="R20" s="439"/>
      <c r="S20" s="439"/>
      <c r="T20" s="439"/>
      <c r="U20" s="439"/>
      <c r="V20" s="439"/>
      <c r="W20" s="439"/>
      <c r="X20" s="439"/>
    </row>
    <row r="21" spans="1:26" ht="12.75" thickBot="1" x14ac:dyDescent="0.25">
      <c r="A21" s="172" t="s">
        <v>301</v>
      </c>
      <c r="B21" s="178">
        <v>4660</v>
      </c>
      <c r="C21" s="178">
        <v>-13698</v>
      </c>
      <c r="D21" s="177" t="s">
        <v>6</v>
      </c>
      <c r="E21" s="178">
        <v>3380</v>
      </c>
      <c r="F21" s="178">
        <v>-145477</v>
      </c>
      <c r="G21" s="177" t="s">
        <v>6</v>
      </c>
      <c r="H21" s="201"/>
      <c r="I21" s="440"/>
      <c r="J21" s="436"/>
      <c r="K21" s="436"/>
      <c r="L21" s="437"/>
      <c r="M21" s="436"/>
      <c r="N21" s="436"/>
      <c r="O21" s="437"/>
      <c r="P21" s="439"/>
      <c r="Q21" s="439"/>
      <c r="R21" s="439"/>
      <c r="S21" s="439"/>
      <c r="T21" s="439"/>
      <c r="U21" s="439"/>
      <c r="V21" s="439"/>
      <c r="W21" s="439"/>
      <c r="X21" s="439"/>
    </row>
    <row r="24" spans="1:26" ht="12.75" thickBot="1" x14ac:dyDescent="0.25">
      <c r="A24" s="406" t="s">
        <v>68</v>
      </c>
      <c r="B24" s="407"/>
      <c r="C24" s="407"/>
      <c r="D24" s="407"/>
      <c r="E24" s="407"/>
      <c r="F24" s="407"/>
      <c r="G24" s="407"/>
    </row>
    <row r="25" spans="1:26" ht="12.75" thickBot="1" x14ac:dyDescent="0.25">
      <c r="A25" s="168" t="s">
        <v>0</v>
      </c>
      <c r="B25" s="169" t="s">
        <v>345</v>
      </c>
      <c r="C25" s="169" t="s">
        <v>346</v>
      </c>
      <c r="D25" s="177" t="s">
        <v>5</v>
      </c>
      <c r="E25" s="169" t="s">
        <v>347</v>
      </c>
      <c r="F25" s="169" t="s">
        <v>348</v>
      </c>
      <c r="G25" s="177" t="s">
        <v>5</v>
      </c>
      <c r="K25" s="162"/>
      <c r="L25" s="162"/>
      <c r="M25" s="162"/>
      <c r="N25" s="162"/>
      <c r="O25" s="162"/>
      <c r="P25" s="162"/>
      <c r="Q25" s="162"/>
      <c r="R25" s="162"/>
      <c r="S25" s="162"/>
      <c r="T25" s="162"/>
      <c r="U25" s="162"/>
      <c r="V25" s="162"/>
      <c r="W25" s="162"/>
      <c r="X25" s="162"/>
    </row>
    <row r="26" spans="1:26" ht="12.75" thickBot="1" x14ac:dyDescent="0.25">
      <c r="A26" s="171" t="s">
        <v>555</v>
      </c>
      <c r="B26" s="179">
        <v>375</v>
      </c>
      <c r="C26" s="179">
        <v>4401</v>
      </c>
      <c r="D26" s="180">
        <v>-0.91500000000000004</v>
      </c>
      <c r="E26" s="179">
        <v>9929</v>
      </c>
      <c r="F26" s="179">
        <v>10830</v>
      </c>
      <c r="G26" s="180">
        <v>-8.3000000000000004E-2</v>
      </c>
      <c r="H26" s="201"/>
      <c r="I26" s="425"/>
      <c r="J26" s="425"/>
      <c r="K26" s="428"/>
      <c r="L26" s="428"/>
      <c r="M26" s="428"/>
      <c r="N26" s="428"/>
      <c r="O26" s="428"/>
      <c r="P26" s="428"/>
      <c r="Q26" s="428"/>
      <c r="R26" s="428"/>
      <c r="S26" s="428"/>
      <c r="T26" s="428"/>
      <c r="U26" s="428"/>
      <c r="V26" s="428"/>
      <c r="W26" s="428"/>
      <c r="X26" s="428"/>
      <c r="Y26" s="425"/>
      <c r="Z26" s="426"/>
    </row>
    <row r="27" spans="1:26" ht="12.75" thickBot="1" x14ac:dyDescent="0.25">
      <c r="A27" s="171" t="s">
        <v>556</v>
      </c>
      <c r="B27" s="179">
        <v>828</v>
      </c>
      <c r="C27" s="179">
        <v>92</v>
      </c>
      <c r="D27" s="180" t="s">
        <v>6</v>
      </c>
      <c r="E27" s="179">
        <v>1036</v>
      </c>
      <c r="F27" s="179">
        <v>-864</v>
      </c>
      <c r="G27" s="180" t="s">
        <v>6</v>
      </c>
      <c r="H27" s="201"/>
      <c r="I27" s="425"/>
      <c r="J27" s="425"/>
      <c r="K27" s="428"/>
      <c r="L27" s="428"/>
      <c r="M27" s="428"/>
      <c r="N27" s="428"/>
      <c r="O27" s="428"/>
      <c r="P27" s="428"/>
      <c r="Q27" s="428"/>
      <c r="R27" s="428"/>
      <c r="S27" s="428"/>
      <c r="T27" s="428"/>
      <c r="U27" s="428"/>
      <c r="V27" s="428"/>
      <c r="W27" s="428"/>
      <c r="X27" s="428"/>
      <c r="Y27" s="425"/>
      <c r="Z27" s="426"/>
    </row>
    <row r="28" spans="1:26" ht="12.75" thickBot="1" x14ac:dyDescent="0.25">
      <c r="A28" s="171" t="s">
        <v>557</v>
      </c>
      <c r="B28" s="179">
        <v>-1249</v>
      </c>
      <c r="C28" s="179">
        <v>-1180</v>
      </c>
      <c r="D28" s="180">
        <v>5.8000000000000003E-2</v>
      </c>
      <c r="E28" s="179">
        <v>-3919</v>
      </c>
      <c r="F28" s="179">
        <v>-4875</v>
      </c>
      <c r="G28" s="180">
        <v>-0.19600000000000001</v>
      </c>
      <c r="H28" s="201"/>
      <c r="I28" s="425"/>
      <c r="J28" s="425"/>
      <c r="K28" s="428"/>
      <c r="L28" s="428"/>
      <c r="M28" s="428"/>
      <c r="N28" s="428"/>
      <c r="O28" s="428"/>
      <c r="P28" s="428"/>
      <c r="Q28" s="428"/>
      <c r="R28" s="428"/>
      <c r="S28" s="428"/>
      <c r="T28" s="428"/>
      <c r="U28" s="428"/>
      <c r="V28" s="428"/>
      <c r="W28" s="428"/>
      <c r="X28" s="428"/>
      <c r="Y28" s="425"/>
      <c r="Z28" s="426"/>
    </row>
    <row r="29" spans="1:26" ht="12.75" thickBot="1" x14ac:dyDescent="0.25">
      <c r="A29" s="171" t="s">
        <v>72</v>
      </c>
      <c r="B29" s="179">
        <v>-3</v>
      </c>
      <c r="C29" s="179">
        <v>-697</v>
      </c>
      <c r="D29" s="180">
        <v>-0.996</v>
      </c>
      <c r="E29" s="179">
        <v>-4926</v>
      </c>
      <c r="F29" s="179">
        <v>-1680</v>
      </c>
      <c r="G29" s="180" t="s">
        <v>6</v>
      </c>
      <c r="H29" s="201"/>
      <c r="I29" s="425"/>
      <c r="J29" s="425"/>
      <c r="K29" s="428"/>
      <c r="L29" s="428"/>
      <c r="M29" s="428"/>
      <c r="N29" s="428"/>
      <c r="O29" s="428"/>
      <c r="P29" s="428"/>
      <c r="Q29" s="428"/>
      <c r="R29" s="428"/>
      <c r="S29" s="428"/>
      <c r="T29" s="428"/>
      <c r="U29" s="428"/>
      <c r="V29" s="428"/>
      <c r="W29" s="428"/>
      <c r="X29" s="428"/>
      <c r="Y29" s="425"/>
      <c r="Z29" s="426"/>
    </row>
    <row r="30" spans="1:26" ht="12.75" thickBot="1" x14ac:dyDescent="0.25">
      <c r="A30" s="172" t="s">
        <v>100</v>
      </c>
      <c r="B30" s="178">
        <v>-49</v>
      </c>
      <c r="C30" s="178">
        <v>2616</v>
      </c>
      <c r="D30" s="177" t="s">
        <v>6</v>
      </c>
      <c r="E30" s="178">
        <v>2120</v>
      </c>
      <c r="F30" s="178">
        <v>3411</v>
      </c>
      <c r="G30" s="177">
        <v>-0.379</v>
      </c>
      <c r="H30" s="201"/>
      <c r="I30" s="399"/>
      <c r="J30" s="399"/>
      <c r="K30" s="428"/>
      <c r="L30" s="428"/>
      <c r="M30" s="428"/>
      <c r="N30" s="428"/>
      <c r="O30" s="428"/>
      <c r="P30" s="428"/>
      <c r="Q30" s="428"/>
      <c r="R30" s="428"/>
      <c r="S30" s="428"/>
      <c r="T30" s="428"/>
      <c r="U30" s="428"/>
      <c r="V30" s="428"/>
      <c r="W30" s="428"/>
      <c r="X30" s="428"/>
      <c r="Y30" s="425"/>
      <c r="Z30" s="426"/>
    </row>
    <row r="31" spans="1:26" ht="12.75" thickBot="1" x14ac:dyDescent="0.25">
      <c r="A31" s="171" t="s">
        <v>531</v>
      </c>
      <c r="B31" s="179">
        <v>22659</v>
      </c>
      <c r="C31" s="179">
        <v>0</v>
      </c>
      <c r="D31" s="180" t="s">
        <v>6</v>
      </c>
      <c r="E31" s="179">
        <v>142632</v>
      </c>
      <c r="F31" s="179">
        <v>8570</v>
      </c>
      <c r="G31" s="180" t="s">
        <v>6</v>
      </c>
      <c r="H31" s="201"/>
      <c r="I31" s="425"/>
      <c r="J31" s="425"/>
      <c r="K31" s="428"/>
      <c r="L31" s="428"/>
      <c r="M31" s="428"/>
      <c r="N31" s="428"/>
      <c r="O31" s="428"/>
      <c r="P31" s="428"/>
      <c r="Q31" s="428"/>
      <c r="R31" s="428"/>
      <c r="S31" s="428"/>
      <c r="T31" s="428"/>
      <c r="U31" s="428"/>
      <c r="V31" s="428"/>
      <c r="W31" s="428"/>
      <c r="X31" s="428"/>
      <c r="Y31" s="425"/>
      <c r="Z31" s="426"/>
    </row>
    <row r="32" spans="1:26" ht="12.75" thickBot="1" x14ac:dyDescent="0.25">
      <c r="A32" s="171" t="s">
        <v>558</v>
      </c>
      <c r="B32" s="179">
        <v>-1421</v>
      </c>
      <c r="C32" s="179">
        <v>810</v>
      </c>
      <c r="D32" s="180" t="s">
        <v>6</v>
      </c>
      <c r="E32" s="179">
        <v>-3274</v>
      </c>
      <c r="F32" s="179">
        <v>-24091</v>
      </c>
      <c r="G32" s="180">
        <v>-0.86399999999999999</v>
      </c>
      <c r="H32" s="201"/>
      <c r="I32" s="425"/>
      <c r="J32" s="425"/>
      <c r="K32" s="428"/>
      <c r="L32" s="428"/>
      <c r="M32" s="428"/>
      <c r="N32" s="428"/>
      <c r="O32" s="428"/>
      <c r="P32" s="428"/>
      <c r="Q32" s="428"/>
      <c r="R32" s="428"/>
      <c r="S32" s="428"/>
      <c r="T32" s="428"/>
      <c r="U32" s="428"/>
      <c r="V32" s="428"/>
      <c r="W32" s="428"/>
      <c r="X32" s="428"/>
      <c r="Y32" s="425"/>
      <c r="Z32" s="426"/>
    </row>
    <row r="33" spans="1:26" ht="12.75" thickBot="1" x14ac:dyDescent="0.25">
      <c r="A33" s="171" t="s">
        <v>101</v>
      </c>
      <c r="B33" s="179">
        <v>5</v>
      </c>
      <c r="C33" s="179">
        <v>0</v>
      </c>
      <c r="D33" s="180" t="s">
        <v>6</v>
      </c>
      <c r="E33" s="179">
        <v>991</v>
      </c>
      <c r="F33" s="179">
        <v>0</v>
      </c>
      <c r="G33" s="180" t="s">
        <v>6</v>
      </c>
      <c r="H33" s="201"/>
      <c r="I33" s="425"/>
      <c r="J33" s="425"/>
      <c r="K33" s="428"/>
      <c r="L33" s="428"/>
      <c r="M33" s="428"/>
      <c r="N33" s="428"/>
      <c r="O33" s="428"/>
      <c r="P33" s="428"/>
      <c r="Q33" s="428"/>
      <c r="R33" s="428"/>
      <c r="S33" s="428"/>
      <c r="T33" s="428"/>
      <c r="U33" s="428"/>
      <c r="V33" s="428"/>
      <c r="W33" s="428"/>
      <c r="X33" s="428"/>
      <c r="Y33" s="425"/>
      <c r="Z33" s="426"/>
    </row>
    <row r="34" spans="1:26" ht="12.75" thickBot="1" x14ac:dyDescent="0.25">
      <c r="A34" s="171" t="s">
        <v>559</v>
      </c>
      <c r="B34" s="179">
        <v>46575</v>
      </c>
      <c r="C34" s="179">
        <v>0</v>
      </c>
      <c r="D34" s="180" t="s">
        <v>6</v>
      </c>
      <c r="E34" s="179">
        <v>0</v>
      </c>
      <c r="F34" s="179">
        <v>0</v>
      </c>
      <c r="G34" s="180" t="s">
        <v>6</v>
      </c>
      <c r="H34" s="201"/>
      <c r="I34" s="425"/>
      <c r="J34" s="425"/>
      <c r="K34" s="428"/>
      <c r="L34" s="428"/>
      <c r="M34" s="428"/>
      <c r="N34" s="428"/>
      <c r="O34" s="428"/>
      <c r="P34" s="428"/>
      <c r="Q34" s="428"/>
      <c r="R34" s="428"/>
      <c r="S34" s="428"/>
      <c r="T34" s="428"/>
      <c r="U34" s="428"/>
      <c r="V34" s="428"/>
      <c r="W34" s="428"/>
      <c r="X34" s="428"/>
      <c r="Y34" s="425"/>
      <c r="Z34" s="426"/>
    </row>
    <row r="35" spans="1:26" ht="12.75" thickBot="1" x14ac:dyDescent="0.25">
      <c r="A35" s="171" t="s">
        <v>500</v>
      </c>
      <c r="B35" s="179">
        <v>1944</v>
      </c>
      <c r="C35" s="179">
        <v>0</v>
      </c>
      <c r="D35" s="180" t="s">
        <v>6</v>
      </c>
      <c r="E35" s="179">
        <v>1944</v>
      </c>
      <c r="F35" s="179">
        <v>0</v>
      </c>
      <c r="G35" s="180" t="s">
        <v>6</v>
      </c>
      <c r="H35" s="201"/>
      <c r="I35" s="425"/>
      <c r="J35" s="425"/>
      <c r="K35" s="428"/>
      <c r="L35" s="428"/>
      <c r="M35" s="428"/>
      <c r="N35" s="428"/>
      <c r="O35" s="428"/>
      <c r="P35" s="428"/>
      <c r="Q35" s="428"/>
      <c r="R35" s="428"/>
      <c r="S35" s="428"/>
      <c r="T35" s="428"/>
      <c r="U35" s="428"/>
      <c r="V35" s="428"/>
      <c r="W35" s="428"/>
      <c r="X35" s="428"/>
      <c r="Y35" s="425"/>
      <c r="Z35" s="426"/>
    </row>
    <row r="36" spans="1:26" ht="12.75" thickBot="1" x14ac:dyDescent="0.25">
      <c r="A36" s="172" t="s">
        <v>338</v>
      </c>
      <c r="B36" s="178">
        <v>69762</v>
      </c>
      <c r="C36" s="178">
        <v>810</v>
      </c>
      <c r="D36" s="177" t="s">
        <v>6</v>
      </c>
      <c r="E36" s="178">
        <v>142293</v>
      </c>
      <c r="F36" s="178">
        <v>-15521</v>
      </c>
      <c r="G36" s="177" t="s">
        <v>6</v>
      </c>
      <c r="H36" s="201"/>
      <c r="I36" s="399"/>
      <c r="J36" s="399"/>
      <c r="K36" s="428"/>
      <c r="L36" s="428"/>
      <c r="M36" s="428"/>
      <c r="N36" s="428"/>
      <c r="O36" s="428"/>
      <c r="P36" s="428"/>
      <c r="Q36" s="428"/>
      <c r="R36" s="428"/>
      <c r="S36" s="428"/>
      <c r="T36" s="428"/>
      <c r="U36" s="428"/>
      <c r="V36" s="428"/>
      <c r="W36" s="428"/>
      <c r="X36" s="428"/>
      <c r="Y36" s="425"/>
      <c r="Z36" s="426"/>
    </row>
    <row r="37" spans="1:26" ht="12.75" thickBot="1" x14ac:dyDescent="0.25">
      <c r="A37" s="171" t="s">
        <v>560</v>
      </c>
      <c r="B37" s="179">
        <v>-92883</v>
      </c>
      <c r="C37" s="179">
        <v>0</v>
      </c>
      <c r="D37" s="180" t="s">
        <v>6</v>
      </c>
      <c r="E37" s="179">
        <v>-92883</v>
      </c>
      <c r="F37" s="179">
        <v>0</v>
      </c>
      <c r="G37" s="180" t="s">
        <v>6</v>
      </c>
      <c r="H37" s="201"/>
      <c r="I37" s="399"/>
      <c r="J37" s="399"/>
      <c r="K37" s="428"/>
      <c r="L37" s="428"/>
      <c r="M37" s="428"/>
      <c r="N37" s="428"/>
      <c r="O37" s="428"/>
      <c r="P37" s="428"/>
      <c r="Q37" s="428"/>
      <c r="R37" s="428"/>
      <c r="S37" s="428"/>
      <c r="T37" s="428"/>
      <c r="U37" s="428"/>
      <c r="V37" s="428"/>
      <c r="W37" s="428"/>
      <c r="X37" s="428"/>
      <c r="Y37" s="425"/>
      <c r="Z37" s="426"/>
    </row>
    <row r="38" spans="1:26" ht="12.75" thickBot="1" x14ac:dyDescent="0.25">
      <c r="A38" s="171" t="s">
        <v>561</v>
      </c>
      <c r="B38" s="178">
        <v>0</v>
      </c>
      <c r="C38" s="178">
        <v>0</v>
      </c>
      <c r="D38" s="180" t="s">
        <v>6</v>
      </c>
      <c r="E38" s="178">
        <v>0</v>
      </c>
      <c r="F38" s="179">
        <v>1137</v>
      </c>
      <c r="G38" s="180" t="s">
        <v>6</v>
      </c>
      <c r="H38" s="201"/>
      <c r="I38" s="399"/>
      <c r="J38" s="425"/>
      <c r="K38" s="428"/>
      <c r="L38" s="428"/>
      <c r="M38" s="428"/>
      <c r="N38" s="428"/>
      <c r="O38" s="428"/>
      <c r="P38" s="428"/>
      <c r="Q38" s="428"/>
      <c r="R38" s="428"/>
      <c r="S38" s="428"/>
      <c r="T38" s="428"/>
      <c r="U38" s="428"/>
      <c r="V38" s="428"/>
      <c r="W38" s="428"/>
      <c r="X38" s="428"/>
      <c r="Y38" s="425"/>
      <c r="Z38" s="426"/>
    </row>
    <row r="39" spans="1:26" ht="12.75" thickBot="1" x14ac:dyDescent="0.25">
      <c r="A39" s="171" t="s">
        <v>80</v>
      </c>
      <c r="B39" s="179">
        <v>0</v>
      </c>
      <c r="C39" s="179">
        <v>0</v>
      </c>
      <c r="D39" s="180" t="s">
        <v>6</v>
      </c>
      <c r="E39" s="179">
        <v>0</v>
      </c>
      <c r="F39" s="179">
        <v>-679</v>
      </c>
      <c r="G39" s="180" t="s">
        <v>6</v>
      </c>
      <c r="H39" s="201"/>
      <c r="I39" s="399"/>
      <c r="J39" s="425"/>
      <c r="K39" s="428"/>
      <c r="L39" s="428"/>
      <c r="M39" s="428"/>
      <c r="N39" s="428"/>
      <c r="O39" s="428"/>
      <c r="P39" s="428"/>
      <c r="Q39" s="428"/>
      <c r="R39" s="428"/>
      <c r="S39" s="428"/>
      <c r="T39" s="428"/>
      <c r="U39" s="428"/>
      <c r="V39" s="428"/>
      <c r="W39" s="428"/>
      <c r="X39" s="428"/>
      <c r="Y39" s="425"/>
      <c r="Z39" s="426"/>
    </row>
    <row r="40" spans="1:26" ht="12.75" thickBot="1" x14ac:dyDescent="0.25">
      <c r="A40" s="171" t="s">
        <v>536</v>
      </c>
      <c r="B40" s="179">
        <v>-2691</v>
      </c>
      <c r="C40" s="179">
        <v>2129</v>
      </c>
      <c r="D40" s="180" t="s">
        <v>6</v>
      </c>
      <c r="E40" s="179">
        <v>-2728</v>
      </c>
      <c r="F40" s="179">
        <v>2189</v>
      </c>
      <c r="G40" s="180" t="s">
        <v>6</v>
      </c>
      <c r="H40" s="201"/>
      <c r="I40" s="425"/>
      <c r="J40" s="425"/>
      <c r="K40" s="428"/>
      <c r="L40" s="428"/>
      <c r="M40" s="428"/>
      <c r="N40" s="428"/>
      <c r="O40" s="428"/>
      <c r="P40" s="428"/>
      <c r="Q40" s="428"/>
      <c r="R40" s="428"/>
      <c r="S40" s="428"/>
      <c r="T40" s="428"/>
      <c r="U40" s="428"/>
      <c r="V40" s="428"/>
      <c r="W40" s="428"/>
      <c r="X40" s="428"/>
      <c r="Y40" s="425"/>
      <c r="Z40" s="426"/>
    </row>
    <row r="41" spans="1:26" ht="12.75" thickBot="1" x14ac:dyDescent="0.25">
      <c r="A41" s="171" t="s">
        <v>562</v>
      </c>
      <c r="B41" s="179">
        <v>-9232</v>
      </c>
      <c r="C41" s="179">
        <v>2804</v>
      </c>
      <c r="D41" s="180" t="s">
        <v>6</v>
      </c>
      <c r="E41" s="179">
        <v>-7239</v>
      </c>
      <c r="F41" s="179">
        <v>14800</v>
      </c>
      <c r="G41" s="180" t="s">
        <v>6</v>
      </c>
      <c r="H41" s="202"/>
      <c r="I41" s="425"/>
      <c r="J41" s="425"/>
      <c r="K41" s="428"/>
      <c r="L41" s="428"/>
      <c r="M41" s="428"/>
      <c r="N41" s="428"/>
      <c r="O41" s="428"/>
      <c r="P41" s="428"/>
      <c r="Q41" s="428"/>
      <c r="R41" s="428"/>
      <c r="S41" s="428"/>
      <c r="T41" s="428"/>
      <c r="U41" s="428"/>
      <c r="V41" s="428"/>
      <c r="W41" s="428"/>
      <c r="X41" s="428"/>
      <c r="Y41" s="425"/>
      <c r="Z41" s="426"/>
    </row>
    <row r="42" spans="1:26" ht="12.75" thickBot="1" x14ac:dyDescent="0.25">
      <c r="A42" s="171" t="s">
        <v>36</v>
      </c>
      <c r="B42" s="179">
        <v>-9458</v>
      </c>
      <c r="C42" s="179">
        <v>-9456</v>
      </c>
      <c r="D42" s="180" t="s">
        <v>6</v>
      </c>
      <c r="E42" s="179">
        <v>-23630</v>
      </c>
      <c r="F42" s="179">
        <v>-17850</v>
      </c>
      <c r="G42" s="180">
        <v>0.32400000000000001</v>
      </c>
      <c r="H42" s="201"/>
      <c r="I42" s="425"/>
      <c r="J42" s="425"/>
      <c r="K42" s="428"/>
      <c r="L42" s="428"/>
      <c r="M42" s="428"/>
      <c r="N42" s="428"/>
      <c r="O42" s="428"/>
      <c r="P42" s="428"/>
      <c r="Q42" s="428"/>
      <c r="R42" s="428"/>
      <c r="S42" s="428"/>
      <c r="T42" s="428"/>
      <c r="U42" s="428"/>
      <c r="V42" s="428"/>
      <c r="W42" s="428"/>
      <c r="X42" s="428"/>
      <c r="Y42" s="425"/>
      <c r="Z42" s="426"/>
    </row>
    <row r="43" spans="1:26" ht="12.75" thickBot="1" x14ac:dyDescent="0.25">
      <c r="A43" s="171" t="s">
        <v>102</v>
      </c>
      <c r="B43" s="179">
        <v>-25</v>
      </c>
      <c r="C43" s="179">
        <v>-2</v>
      </c>
      <c r="D43" s="180" t="s">
        <v>6</v>
      </c>
      <c r="E43" s="179">
        <v>-68</v>
      </c>
      <c r="F43" s="179">
        <v>-455</v>
      </c>
      <c r="G43" s="180">
        <v>-0.85</v>
      </c>
      <c r="H43" s="201"/>
      <c r="I43" s="425"/>
      <c r="J43" s="425"/>
      <c r="K43" s="428"/>
      <c r="L43" s="428"/>
      <c r="M43" s="428"/>
      <c r="N43" s="428"/>
      <c r="O43" s="428"/>
      <c r="P43" s="428"/>
      <c r="Q43" s="428"/>
      <c r="R43" s="428"/>
      <c r="S43" s="428"/>
      <c r="T43" s="428"/>
      <c r="U43" s="428"/>
      <c r="V43" s="428"/>
      <c r="W43" s="428"/>
      <c r="X43" s="428"/>
      <c r="Y43" s="425"/>
      <c r="Z43" s="426"/>
    </row>
    <row r="44" spans="1:26" ht="12.75" thickBot="1" x14ac:dyDescent="0.25">
      <c r="A44" s="171" t="s">
        <v>537</v>
      </c>
      <c r="B44" s="179">
        <v>-1728</v>
      </c>
      <c r="C44" s="179">
        <v>0</v>
      </c>
      <c r="D44" s="180" t="s">
        <v>6</v>
      </c>
      <c r="E44" s="179">
        <v>-2063</v>
      </c>
      <c r="F44" s="179">
        <v>0</v>
      </c>
      <c r="G44" s="180" t="s">
        <v>6</v>
      </c>
      <c r="H44" s="201"/>
      <c r="I44" s="425"/>
      <c r="J44" s="425"/>
      <c r="K44" s="428"/>
      <c r="L44" s="428"/>
      <c r="M44" s="428"/>
      <c r="N44" s="428"/>
      <c r="O44" s="428"/>
      <c r="P44" s="428"/>
      <c r="Q44" s="428"/>
      <c r="R44" s="428"/>
      <c r="S44" s="428"/>
      <c r="T44" s="428"/>
      <c r="U44" s="428"/>
      <c r="V44" s="428"/>
      <c r="W44" s="428"/>
      <c r="X44" s="428"/>
      <c r="Y44" s="425"/>
      <c r="Z44" s="426"/>
    </row>
    <row r="45" spans="1:26" ht="12.75" thickBot="1" x14ac:dyDescent="0.25">
      <c r="A45" s="172" t="s">
        <v>103</v>
      </c>
      <c r="B45" s="178">
        <v>-116017</v>
      </c>
      <c r="C45" s="178">
        <v>-4525</v>
      </c>
      <c r="D45" s="177" t="s">
        <v>6</v>
      </c>
      <c r="E45" s="178">
        <v>-128611</v>
      </c>
      <c r="F45" s="178">
        <v>-858</v>
      </c>
      <c r="G45" s="177" t="s">
        <v>6</v>
      </c>
      <c r="H45" s="201"/>
      <c r="I45" s="399"/>
      <c r="J45" s="399"/>
      <c r="K45" s="428"/>
      <c r="L45" s="428"/>
      <c r="M45" s="428"/>
      <c r="N45" s="428"/>
      <c r="O45" s="428"/>
      <c r="P45" s="428"/>
      <c r="Q45" s="428"/>
      <c r="R45" s="428"/>
      <c r="S45" s="428"/>
      <c r="T45" s="428"/>
      <c r="U45" s="428"/>
      <c r="V45" s="428"/>
      <c r="W45" s="428"/>
      <c r="X45" s="428"/>
      <c r="Y45" s="425"/>
      <c r="Z45" s="426"/>
    </row>
    <row r="46" spans="1:26" ht="12.75" thickBot="1" x14ac:dyDescent="0.25">
      <c r="A46" s="171" t="s">
        <v>273</v>
      </c>
      <c r="B46" s="179">
        <v>-664</v>
      </c>
      <c r="C46" s="179">
        <v>-828</v>
      </c>
      <c r="D46" s="180">
        <v>-0.19800000000000001</v>
      </c>
      <c r="E46" s="179">
        <v>-969</v>
      </c>
      <c r="F46" s="179">
        <v>-752</v>
      </c>
      <c r="G46" s="180">
        <v>0.28899999999999998</v>
      </c>
      <c r="H46" s="201"/>
      <c r="I46" s="425"/>
      <c r="J46" s="425"/>
      <c r="K46" s="428"/>
      <c r="L46" s="428"/>
      <c r="M46" s="428"/>
      <c r="N46" s="428"/>
      <c r="O46" s="428"/>
      <c r="P46" s="428"/>
      <c r="Q46" s="428"/>
      <c r="R46" s="428"/>
      <c r="S46" s="428"/>
      <c r="T46" s="428"/>
      <c r="U46" s="428"/>
      <c r="V46" s="428"/>
      <c r="W46" s="428"/>
      <c r="X46" s="428"/>
      <c r="Y46" s="425"/>
      <c r="Z46" s="426"/>
    </row>
    <row r="47" spans="1:26" ht="12.75" thickBot="1" x14ac:dyDescent="0.25">
      <c r="A47" s="172" t="s">
        <v>105</v>
      </c>
      <c r="B47" s="178">
        <v>-46968</v>
      </c>
      <c r="C47" s="178">
        <v>-1927</v>
      </c>
      <c r="D47" s="177" t="s">
        <v>6</v>
      </c>
      <c r="E47" s="178">
        <v>14833</v>
      </c>
      <c r="F47" s="178">
        <v>-13720</v>
      </c>
      <c r="G47" s="177" t="s">
        <v>6</v>
      </c>
      <c r="H47" s="201"/>
      <c r="I47" s="399"/>
      <c r="J47" s="399"/>
      <c r="K47" s="428"/>
      <c r="L47" s="428"/>
      <c r="M47" s="428"/>
      <c r="N47" s="428"/>
      <c r="O47" s="428"/>
      <c r="P47" s="428"/>
      <c r="Q47" s="428"/>
      <c r="R47" s="428"/>
      <c r="S47" s="428"/>
      <c r="T47" s="428"/>
      <c r="U47" s="428"/>
      <c r="V47" s="428"/>
      <c r="W47" s="428"/>
      <c r="X47" s="428"/>
      <c r="Y47" s="425"/>
      <c r="Z47" s="426"/>
    </row>
    <row r="48" spans="1:26" ht="12.75" thickBot="1" x14ac:dyDescent="0.25">
      <c r="A48" s="172" t="s">
        <v>83</v>
      </c>
      <c r="B48" s="178">
        <v>67326</v>
      </c>
      <c r="C48" s="178">
        <v>7452</v>
      </c>
      <c r="D48" s="177" t="s">
        <v>6</v>
      </c>
      <c r="E48" s="178">
        <v>5525</v>
      </c>
      <c r="F48" s="178">
        <v>19245</v>
      </c>
      <c r="G48" s="177">
        <v>-0.71299999999999997</v>
      </c>
      <c r="H48" s="201"/>
      <c r="I48" s="399"/>
      <c r="J48" s="399"/>
      <c r="K48" s="428"/>
      <c r="L48" s="428"/>
      <c r="M48" s="428"/>
      <c r="N48" s="428"/>
      <c r="O48" s="428"/>
      <c r="P48" s="428"/>
      <c r="Q48" s="428"/>
      <c r="R48" s="428"/>
      <c r="S48" s="428"/>
      <c r="T48" s="428"/>
      <c r="U48" s="428"/>
      <c r="V48" s="428"/>
      <c r="W48" s="428"/>
      <c r="X48" s="428"/>
      <c r="Y48" s="425"/>
      <c r="Z48" s="426"/>
    </row>
    <row r="49" spans="1:26" ht="12.75" thickBot="1" x14ac:dyDescent="0.25">
      <c r="A49" s="172" t="s">
        <v>84</v>
      </c>
      <c r="B49" s="178">
        <v>20358</v>
      </c>
      <c r="C49" s="178">
        <v>5525</v>
      </c>
      <c r="D49" s="177" t="s">
        <v>6</v>
      </c>
      <c r="E49" s="178">
        <v>20358</v>
      </c>
      <c r="F49" s="178">
        <v>5525</v>
      </c>
      <c r="G49" s="177" t="s">
        <v>6</v>
      </c>
      <c r="H49" s="201"/>
      <c r="I49" s="399"/>
      <c r="J49" s="399"/>
      <c r="K49" s="428"/>
      <c r="L49" s="428"/>
      <c r="M49" s="428"/>
      <c r="N49" s="428"/>
      <c r="O49" s="428"/>
      <c r="P49" s="428"/>
      <c r="Q49" s="428"/>
      <c r="R49" s="428"/>
      <c r="S49" s="428"/>
      <c r="T49" s="428"/>
      <c r="U49" s="428"/>
      <c r="V49" s="428"/>
      <c r="W49" s="428"/>
      <c r="X49" s="428"/>
      <c r="Y49" s="425"/>
      <c r="Z49" s="426"/>
    </row>
    <row r="50" spans="1:26" x14ac:dyDescent="0.2">
      <c r="B50" s="158"/>
      <c r="C50" s="158"/>
      <c r="E50" s="158"/>
      <c r="F50" s="158"/>
    </row>
    <row r="51" spans="1:26" x14ac:dyDescent="0.2">
      <c r="B51" s="158"/>
      <c r="C51" s="158"/>
      <c r="E51" s="158"/>
    </row>
    <row r="52" spans="1:26" ht="12.75" thickBot="1" x14ac:dyDescent="0.25">
      <c r="A52" s="406" t="s">
        <v>85</v>
      </c>
      <c r="B52" s="407"/>
      <c r="C52" s="407"/>
      <c r="D52" s="407"/>
      <c r="E52" s="407"/>
      <c r="F52" s="407"/>
    </row>
    <row r="53" spans="1:26" ht="12.75" thickBot="1" x14ac:dyDescent="0.25">
      <c r="A53" s="168" t="s">
        <v>0</v>
      </c>
      <c r="B53" s="372" t="s">
        <v>445</v>
      </c>
      <c r="C53" s="372" t="s">
        <v>321</v>
      </c>
      <c r="D53" s="170" t="s">
        <v>5</v>
      </c>
      <c r="E53" s="372" t="s">
        <v>296</v>
      </c>
      <c r="F53" s="170" t="s">
        <v>5</v>
      </c>
    </row>
    <row r="54" spans="1:26" ht="12.75" thickBot="1" x14ac:dyDescent="0.25">
      <c r="A54" s="171" t="s">
        <v>40</v>
      </c>
      <c r="B54" s="179">
        <v>20358</v>
      </c>
      <c r="C54" s="179">
        <v>67326</v>
      </c>
      <c r="D54" s="180">
        <v>-0.69799999999999995</v>
      </c>
      <c r="E54" s="179">
        <v>5525</v>
      </c>
      <c r="F54" s="180" t="s">
        <v>6</v>
      </c>
      <c r="G54" s="202"/>
      <c r="H54" s="202"/>
      <c r="I54" s="202"/>
      <c r="J54" s="202"/>
      <c r="K54" s="201"/>
      <c r="L54" s="201"/>
      <c r="M54" s="201"/>
      <c r="N54" s="201"/>
      <c r="O54" s="201"/>
      <c r="P54" s="201"/>
      <c r="Q54" s="201"/>
      <c r="R54" s="201"/>
      <c r="S54" s="201"/>
      <c r="T54" s="201"/>
      <c r="U54" s="201"/>
      <c r="V54" s="201"/>
      <c r="W54" s="201"/>
      <c r="X54" s="201"/>
    </row>
    <row r="55" spans="1:26" ht="12.75" thickBot="1" x14ac:dyDescent="0.25">
      <c r="A55" s="171" t="s">
        <v>487</v>
      </c>
      <c r="B55" s="179">
        <v>115</v>
      </c>
      <c r="C55" s="179">
        <v>47053</v>
      </c>
      <c r="D55" s="180">
        <v>-0.998</v>
      </c>
      <c r="E55" s="179">
        <v>101</v>
      </c>
      <c r="F55" s="180">
        <v>0.13900000000000001</v>
      </c>
      <c r="G55" s="202"/>
      <c r="H55" s="202"/>
      <c r="I55" s="202"/>
      <c r="J55" s="202"/>
      <c r="K55" s="201"/>
      <c r="L55" s="202"/>
      <c r="M55" s="441"/>
    </row>
    <row r="56" spans="1:26" ht="12.75" thickBot="1" x14ac:dyDescent="0.25">
      <c r="A56" s="171" t="s">
        <v>293</v>
      </c>
      <c r="B56" s="179">
        <v>3568</v>
      </c>
      <c r="C56" s="179">
        <v>2781</v>
      </c>
      <c r="D56" s="180">
        <v>0.28299999999999997</v>
      </c>
      <c r="E56" s="179">
        <v>23052</v>
      </c>
      <c r="F56" s="180">
        <v>-0.84499999999999997</v>
      </c>
      <c r="G56" s="202"/>
      <c r="H56" s="202"/>
      <c r="I56" s="202"/>
      <c r="J56" s="202"/>
      <c r="K56" s="201"/>
      <c r="L56" s="202"/>
      <c r="M56" s="441"/>
    </row>
    <row r="57" spans="1:26" ht="12.75" thickBot="1" x14ac:dyDescent="0.25">
      <c r="A57" s="171" t="s">
        <v>563</v>
      </c>
      <c r="B57" s="179">
        <v>239693</v>
      </c>
      <c r="C57" s="179">
        <v>259202</v>
      </c>
      <c r="D57" s="180">
        <v>-7.4999999999999997E-2</v>
      </c>
      <c r="E57" s="179">
        <v>397013</v>
      </c>
      <c r="F57" s="180">
        <v>-0.39600000000000002</v>
      </c>
      <c r="G57" s="202"/>
      <c r="H57" s="202"/>
      <c r="I57" s="202"/>
      <c r="J57" s="202"/>
      <c r="K57" s="201"/>
      <c r="L57" s="202"/>
      <c r="M57" s="441"/>
    </row>
    <row r="58" spans="1:26" ht="12.75" thickBot="1" x14ac:dyDescent="0.25">
      <c r="A58" s="253" t="s">
        <v>564</v>
      </c>
      <c r="B58" s="179">
        <v>51349</v>
      </c>
      <c r="C58" s="179">
        <v>56600</v>
      </c>
      <c r="D58" s="180">
        <v>-9.2999999999999999E-2</v>
      </c>
      <c r="E58" s="179">
        <v>96367</v>
      </c>
      <c r="F58" s="180">
        <v>-0.46700000000000003</v>
      </c>
      <c r="G58" s="202"/>
      <c r="H58" s="202"/>
      <c r="I58" s="202"/>
      <c r="J58" s="202"/>
      <c r="K58" s="201"/>
      <c r="L58" s="202"/>
      <c r="M58" s="441"/>
    </row>
    <row r="59" spans="1:26" ht="12.75" thickBot="1" x14ac:dyDescent="0.25">
      <c r="A59" s="253" t="s">
        <v>565</v>
      </c>
      <c r="B59" s="179">
        <v>188344</v>
      </c>
      <c r="C59" s="179">
        <v>202602</v>
      </c>
      <c r="D59" s="180">
        <v>-7.0000000000000007E-2</v>
      </c>
      <c r="E59" s="179">
        <v>300646</v>
      </c>
      <c r="F59" s="180">
        <v>-0.374</v>
      </c>
      <c r="G59" s="202"/>
      <c r="H59" s="202"/>
      <c r="I59" s="202"/>
      <c r="J59" s="202"/>
      <c r="K59" s="201"/>
      <c r="L59" s="202"/>
      <c r="M59" s="441"/>
    </row>
    <row r="60" spans="1:26" ht="12.75" thickBot="1" x14ac:dyDescent="0.25">
      <c r="A60" s="171" t="s">
        <v>566</v>
      </c>
      <c r="B60" s="179">
        <v>2782</v>
      </c>
      <c r="C60" s="179">
        <v>2750</v>
      </c>
      <c r="D60" s="180">
        <v>1.2E-2</v>
      </c>
      <c r="E60" s="179">
        <v>2931</v>
      </c>
      <c r="F60" s="180">
        <v>-5.0999999999999997E-2</v>
      </c>
      <c r="G60" s="202"/>
      <c r="H60" s="202"/>
      <c r="I60" s="202"/>
      <c r="J60" s="202"/>
      <c r="K60" s="201"/>
      <c r="L60" s="202"/>
      <c r="M60" s="441"/>
    </row>
    <row r="61" spans="1:26" ht="12.75" thickBot="1" x14ac:dyDescent="0.25">
      <c r="A61" s="171" t="s">
        <v>493</v>
      </c>
      <c r="B61" s="179">
        <v>11434</v>
      </c>
      <c r="C61" s="179">
        <v>1599</v>
      </c>
      <c r="D61" s="180">
        <v>6.1509999999999998</v>
      </c>
      <c r="E61" s="179">
        <v>8973</v>
      </c>
      <c r="F61" s="180">
        <v>0.27400000000000002</v>
      </c>
      <c r="G61" s="202"/>
      <c r="H61" s="202"/>
      <c r="I61" s="202"/>
      <c r="J61" s="202"/>
      <c r="K61" s="201"/>
      <c r="L61" s="202"/>
      <c r="M61" s="441"/>
    </row>
    <row r="62" spans="1:26" ht="12.75" thickBot="1" x14ac:dyDescent="0.25">
      <c r="A62" s="172" t="s">
        <v>43</v>
      </c>
      <c r="B62" s="178">
        <v>277948</v>
      </c>
      <c r="C62" s="178">
        <v>380711</v>
      </c>
      <c r="D62" s="177">
        <v>-0.27</v>
      </c>
      <c r="E62" s="178">
        <v>437595</v>
      </c>
      <c r="F62" s="177">
        <v>-0.36499999999999999</v>
      </c>
      <c r="G62" s="202"/>
      <c r="H62" s="202"/>
      <c r="I62" s="202"/>
      <c r="J62" s="202"/>
      <c r="K62" s="201"/>
      <c r="L62" s="202"/>
      <c r="M62" s="441"/>
    </row>
    <row r="63" spans="1:26" ht="12.75" thickBot="1" x14ac:dyDescent="0.25">
      <c r="A63" s="171" t="s">
        <v>45</v>
      </c>
      <c r="B63" s="179">
        <v>179803</v>
      </c>
      <c r="C63" s="179">
        <v>193421</v>
      </c>
      <c r="D63" s="180">
        <v>-7.0000000000000007E-2</v>
      </c>
      <c r="E63" s="179">
        <v>200358</v>
      </c>
      <c r="F63" s="180">
        <v>-0.10299999999999999</v>
      </c>
      <c r="G63" s="202"/>
      <c r="H63" s="202"/>
      <c r="I63" s="202"/>
      <c r="J63" s="202"/>
      <c r="K63" s="201"/>
      <c r="L63" s="202"/>
      <c r="M63" s="441"/>
    </row>
    <row r="64" spans="1:26" ht="12.75" thickBot="1" x14ac:dyDescent="0.25">
      <c r="A64" s="171" t="s">
        <v>567</v>
      </c>
      <c r="B64" s="179">
        <v>48396</v>
      </c>
      <c r="C64" s="179">
        <v>143265</v>
      </c>
      <c r="D64" s="180">
        <v>-0.66200000000000003</v>
      </c>
      <c r="E64" s="179">
        <v>175871</v>
      </c>
      <c r="F64" s="180">
        <v>-0.72499999999999998</v>
      </c>
      <c r="G64" s="202"/>
      <c r="H64" s="202"/>
      <c r="I64" s="202"/>
      <c r="J64" s="202"/>
      <c r="K64" s="201"/>
      <c r="L64" s="202"/>
      <c r="M64" s="441"/>
    </row>
    <row r="65" spans="1:13" ht="12.75" thickBot="1" x14ac:dyDescent="0.25">
      <c r="A65" s="171" t="s">
        <v>568</v>
      </c>
      <c r="B65" s="179">
        <v>16693</v>
      </c>
      <c r="C65" s="179">
        <v>10122</v>
      </c>
      <c r="D65" s="180">
        <v>0.64900000000000002</v>
      </c>
      <c r="E65" s="179">
        <v>11557</v>
      </c>
      <c r="F65" s="180">
        <v>0.44400000000000001</v>
      </c>
      <c r="G65" s="202"/>
      <c r="H65" s="202"/>
      <c r="I65" s="202"/>
      <c r="J65" s="202"/>
      <c r="K65" s="201"/>
      <c r="L65" s="202"/>
      <c r="M65" s="441"/>
    </row>
    <row r="66" spans="1:13" ht="12.75" thickBot="1" x14ac:dyDescent="0.25">
      <c r="A66" s="172" t="s">
        <v>46</v>
      </c>
      <c r="B66" s="178">
        <v>244892</v>
      </c>
      <c r="C66" s="178">
        <v>346808</v>
      </c>
      <c r="D66" s="177">
        <v>-0.29399999999999998</v>
      </c>
      <c r="E66" s="178">
        <v>387786</v>
      </c>
      <c r="F66" s="177">
        <v>-0.36799999999999999</v>
      </c>
      <c r="G66" s="202"/>
      <c r="H66" s="202"/>
      <c r="I66" s="202"/>
      <c r="J66" s="202"/>
      <c r="K66" s="201"/>
      <c r="L66" s="202"/>
      <c r="M66" s="441"/>
    </row>
    <row r="67" spans="1:13" ht="12.75" thickBot="1" x14ac:dyDescent="0.25">
      <c r="A67" s="172" t="s">
        <v>122</v>
      </c>
      <c r="B67" s="178">
        <v>33057</v>
      </c>
      <c r="C67" s="178">
        <v>33903</v>
      </c>
      <c r="D67" s="177">
        <v>-2.5000000000000001E-2</v>
      </c>
      <c r="E67" s="178">
        <v>49713</v>
      </c>
      <c r="F67" s="177">
        <v>-0.33500000000000002</v>
      </c>
      <c r="G67" s="202"/>
      <c r="H67" s="202"/>
      <c r="I67" s="202"/>
      <c r="J67" s="202"/>
      <c r="K67" s="201"/>
      <c r="L67" s="202"/>
      <c r="M67" s="441"/>
    </row>
    <row r="68" spans="1:13" ht="12.75" thickBot="1" x14ac:dyDescent="0.25">
      <c r="A68" s="171" t="s">
        <v>123</v>
      </c>
      <c r="B68" s="179">
        <v>0</v>
      </c>
      <c r="C68" s="179">
        <v>0</v>
      </c>
      <c r="D68" s="180" t="s">
        <v>6</v>
      </c>
      <c r="E68" s="179">
        <v>97</v>
      </c>
      <c r="F68" s="180" t="s">
        <v>6</v>
      </c>
      <c r="G68" s="202"/>
      <c r="H68" s="202"/>
      <c r="I68" s="202"/>
      <c r="J68" s="202"/>
      <c r="K68" s="201"/>
      <c r="L68" s="202"/>
      <c r="M68" s="441"/>
    </row>
    <row r="69" spans="1:13" ht="12.75" thickBot="1" x14ac:dyDescent="0.25">
      <c r="A69" s="172" t="s">
        <v>47</v>
      </c>
      <c r="B69" s="178">
        <v>33057</v>
      </c>
      <c r="C69" s="178">
        <v>33903</v>
      </c>
      <c r="D69" s="177">
        <v>-2.5000000000000001E-2</v>
      </c>
      <c r="E69" s="178">
        <v>49810</v>
      </c>
      <c r="F69" s="177">
        <v>-0.33600000000000002</v>
      </c>
      <c r="G69" s="202"/>
      <c r="H69" s="202"/>
      <c r="I69" s="202"/>
      <c r="J69" s="202"/>
      <c r="K69" s="201"/>
      <c r="L69" s="202"/>
      <c r="M69" s="441"/>
    </row>
    <row r="70" spans="1:13" ht="12.75" thickBot="1" x14ac:dyDescent="0.25">
      <c r="A70" s="172" t="s">
        <v>48</v>
      </c>
      <c r="B70" s="178">
        <v>277948</v>
      </c>
      <c r="C70" s="178">
        <v>380711</v>
      </c>
      <c r="D70" s="177">
        <v>-0.27</v>
      </c>
      <c r="E70" s="178">
        <v>437596</v>
      </c>
      <c r="F70" s="177">
        <v>-0.36499999999999999</v>
      </c>
      <c r="G70" s="202"/>
      <c r="H70" s="202"/>
      <c r="I70" s="202"/>
      <c r="J70" s="202"/>
      <c r="K70" s="201"/>
      <c r="L70" s="202"/>
      <c r="M70" s="441"/>
    </row>
    <row r="71" spans="1:13" x14ac:dyDescent="0.2">
      <c r="B71" s="158"/>
      <c r="C71" s="158"/>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2EA1F-89F9-4DC6-8B37-8D2771A9805A}">
  <sheetPr>
    <tabColor rgb="FF113A3F"/>
  </sheetPr>
  <dimension ref="A1:U52"/>
  <sheetViews>
    <sheetView showGridLines="0" zoomScale="80" zoomScaleNormal="80" workbookViewId="0">
      <pane ySplit="3" topLeftCell="A4" activePane="bottomLeft" state="frozen"/>
      <selection pane="bottomLeft"/>
    </sheetView>
  </sheetViews>
  <sheetFormatPr defaultColWidth="8.85546875" defaultRowHeight="14.25" x14ac:dyDescent="0.25"/>
  <cols>
    <col min="1" max="1" width="51.7109375" style="5" bestFit="1" customWidth="1"/>
    <col min="2" max="2" width="11.28515625" style="5" bestFit="1" customWidth="1"/>
    <col min="3" max="3" width="16.85546875" style="5" bestFit="1" customWidth="1"/>
    <col min="4" max="4" width="10.85546875" style="5" bestFit="1" customWidth="1"/>
    <col min="5" max="5" width="8.5703125" style="5" bestFit="1" customWidth="1"/>
    <col min="6" max="6" width="12.28515625" style="5" bestFit="1" customWidth="1"/>
    <col min="7" max="7" width="20.42578125" style="5" bestFit="1" customWidth="1"/>
    <col min="8" max="8" width="21.140625" style="5" bestFit="1" customWidth="1"/>
    <col min="9" max="9" width="11.28515625" style="5" bestFit="1" customWidth="1"/>
    <col min="10" max="10" width="9.85546875" style="34" bestFit="1" customWidth="1"/>
    <col min="11" max="16384" width="8.85546875" style="5"/>
  </cols>
  <sheetData>
    <row r="1" spans="1:21" x14ac:dyDescent="0.25">
      <c r="A1" s="1" t="s">
        <v>2</v>
      </c>
    </row>
    <row r="2" spans="1:21" x14ac:dyDescent="0.25">
      <c r="A2" s="1" t="s">
        <v>376</v>
      </c>
    </row>
    <row r="3" spans="1:21" x14ac:dyDescent="0.25">
      <c r="A3" s="2" t="s">
        <v>0</v>
      </c>
      <c r="B3" s="11"/>
      <c r="C3" s="11"/>
      <c r="D3" s="11"/>
      <c r="E3" s="11"/>
      <c r="F3" s="11"/>
    </row>
    <row r="6" spans="1:21" x14ac:dyDescent="0.25">
      <c r="A6" s="454" t="s">
        <v>204</v>
      </c>
      <c r="B6" s="450" t="s">
        <v>321</v>
      </c>
      <c r="C6" s="456" t="s">
        <v>240</v>
      </c>
      <c r="D6" s="17" t="s">
        <v>223</v>
      </c>
      <c r="E6" s="17" t="s">
        <v>225</v>
      </c>
      <c r="F6" s="456" t="s">
        <v>227</v>
      </c>
      <c r="G6" s="456" t="s">
        <v>228</v>
      </c>
      <c r="H6" s="456" t="s">
        <v>229</v>
      </c>
      <c r="I6" s="458" t="s">
        <v>445</v>
      </c>
      <c r="J6" s="460" t="s">
        <v>20</v>
      </c>
    </row>
    <row r="7" spans="1:21" ht="15" thickBot="1" x14ac:dyDescent="0.3">
      <c r="A7" s="462"/>
      <c r="B7" s="463"/>
      <c r="C7" s="464"/>
      <c r="D7" s="18" t="s">
        <v>224</v>
      </c>
      <c r="E7" s="18" t="s">
        <v>226</v>
      </c>
      <c r="F7" s="464"/>
      <c r="G7" s="464"/>
      <c r="H7" s="464"/>
      <c r="I7" s="459"/>
      <c r="J7" s="461"/>
    </row>
    <row r="8" spans="1:21" ht="15" thickBot="1" x14ac:dyDescent="0.3">
      <c r="A8" s="306" t="s">
        <v>13</v>
      </c>
      <c r="B8" s="49"/>
      <c r="C8" s="103"/>
      <c r="D8" s="103"/>
      <c r="E8" s="99"/>
      <c r="F8" s="99"/>
      <c r="G8" s="99"/>
      <c r="H8" s="101"/>
      <c r="I8" s="49"/>
      <c r="J8" s="49"/>
    </row>
    <row r="9" spans="1:21" s="252" customFormat="1" ht="15" thickBot="1" x14ac:dyDescent="0.3">
      <c r="A9" s="263" t="s">
        <v>230</v>
      </c>
      <c r="B9" s="247">
        <v>641640</v>
      </c>
      <c r="C9" s="248">
        <v>54027</v>
      </c>
      <c r="D9" s="248" t="s">
        <v>318</v>
      </c>
      <c r="E9" s="248" t="s">
        <v>318</v>
      </c>
      <c r="F9" s="248">
        <v>-14481</v>
      </c>
      <c r="G9" s="248" t="s">
        <v>318</v>
      </c>
      <c r="H9" s="249" t="s">
        <v>318</v>
      </c>
      <c r="I9" s="247">
        <v>681186</v>
      </c>
      <c r="J9" s="250">
        <v>6.2E-2</v>
      </c>
      <c r="K9" s="251"/>
      <c r="L9" s="251"/>
      <c r="M9" s="251"/>
      <c r="N9" s="251"/>
      <c r="O9" s="251"/>
      <c r="P9" s="251"/>
      <c r="Q9" s="251"/>
      <c r="R9" s="251"/>
      <c r="S9" s="251"/>
      <c r="T9" s="251"/>
      <c r="U9" s="251"/>
    </row>
    <row r="10" spans="1:21" ht="15" thickBot="1" x14ac:dyDescent="0.3">
      <c r="A10" s="258" t="s">
        <v>139</v>
      </c>
      <c r="B10" s="237">
        <v>641640</v>
      </c>
      <c r="C10" s="133">
        <v>54027</v>
      </c>
      <c r="D10" s="133" t="s">
        <v>318</v>
      </c>
      <c r="E10" s="133" t="s">
        <v>318</v>
      </c>
      <c r="F10" s="133">
        <v>-14481</v>
      </c>
      <c r="G10" s="133" t="s">
        <v>318</v>
      </c>
      <c r="H10" s="137" t="s">
        <v>318</v>
      </c>
      <c r="I10" s="237">
        <v>681186</v>
      </c>
      <c r="J10" s="112">
        <v>6.2E-2</v>
      </c>
      <c r="K10" s="46"/>
      <c r="L10" s="46"/>
      <c r="M10" s="46"/>
      <c r="N10" s="46"/>
      <c r="O10" s="46"/>
      <c r="P10" s="46"/>
      <c r="Q10" s="46"/>
      <c r="R10" s="46"/>
      <c r="S10" s="46"/>
      <c r="T10" s="46"/>
      <c r="U10" s="46"/>
    </row>
    <row r="11" spans="1:21" ht="15" thickBot="1" x14ac:dyDescent="0.3">
      <c r="A11" s="264" t="s">
        <v>140</v>
      </c>
      <c r="B11" s="110"/>
      <c r="C11" s="108">
        <v>8.4000000000000005E-2</v>
      </c>
      <c r="D11" s="108">
        <v>0</v>
      </c>
      <c r="E11" s="108">
        <v>0</v>
      </c>
      <c r="F11" s="108">
        <v>-2.3E-2</v>
      </c>
      <c r="G11" s="108">
        <v>0</v>
      </c>
      <c r="H11" s="109">
        <v>0</v>
      </c>
      <c r="I11" s="110">
        <v>6.2E-2</v>
      </c>
      <c r="J11" s="112"/>
      <c r="K11" s="46"/>
      <c r="L11" s="46"/>
      <c r="M11" s="46"/>
      <c r="N11" s="46"/>
      <c r="O11" s="46"/>
      <c r="P11" s="46"/>
      <c r="Q11" s="46"/>
      <c r="R11" s="46"/>
      <c r="S11" s="46"/>
      <c r="T11" s="46"/>
      <c r="U11" s="46"/>
    </row>
    <row r="12" spans="1:21" ht="15" thickBot="1" x14ac:dyDescent="0.3">
      <c r="A12" s="258"/>
      <c r="B12" s="102"/>
      <c r="C12" s="103"/>
      <c r="D12" s="103"/>
      <c r="E12" s="99"/>
      <c r="F12" s="99"/>
      <c r="G12" s="99"/>
      <c r="H12" s="101"/>
      <c r="I12" s="102"/>
      <c r="J12" s="112"/>
      <c r="K12" s="46"/>
      <c r="L12" s="46"/>
      <c r="M12" s="46"/>
      <c r="N12" s="46"/>
      <c r="O12" s="46"/>
      <c r="P12" s="46"/>
      <c r="Q12" s="46"/>
      <c r="R12" s="46"/>
      <c r="S12" s="46"/>
      <c r="T12" s="46"/>
      <c r="U12" s="46"/>
    </row>
    <row r="13" spans="1:21" ht="15" thickBot="1" x14ac:dyDescent="0.3">
      <c r="A13" s="258" t="s">
        <v>14</v>
      </c>
      <c r="B13" s="102"/>
      <c r="C13" s="99"/>
      <c r="D13" s="99"/>
      <c r="E13" s="99"/>
      <c r="F13" s="99"/>
      <c r="G13" s="99"/>
      <c r="H13" s="101"/>
      <c r="I13" s="102"/>
      <c r="J13" s="112"/>
      <c r="K13" s="46"/>
      <c r="L13" s="46"/>
      <c r="M13" s="46"/>
      <c r="N13" s="46"/>
      <c r="O13" s="46"/>
      <c r="P13" s="46"/>
      <c r="Q13" s="46"/>
      <c r="R13" s="46"/>
      <c r="S13" s="46"/>
      <c r="T13" s="46"/>
      <c r="U13" s="46"/>
    </row>
    <row r="14" spans="1:21" ht="15" thickBot="1" x14ac:dyDescent="0.3">
      <c r="A14" s="258" t="s">
        <v>231</v>
      </c>
      <c r="B14" s="234">
        <v>2245284</v>
      </c>
      <c r="C14" s="232">
        <v>168502</v>
      </c>
      <c r="D14" s="142" t="s">
        <v>318</v>
      </c>
      <c r="E14" s="232" t="s">
        <v>318</v>
      </c>
      <c r="F14" s="232">
        <v>-9921</v>
      </c>
      <c r="G14" s="232" t="s">
        <v>318</v>
      </c>
      <c r="H14" s="233">
        <v>3399</v>
      </c>
      <c r="I14" s="234">
        <v>2407264</v>
      </c>
      <c r="J14" s="228">
        <v>7.1999999999999995E-2</v>
      </c>
      <c r="K14" s="46"/>
      <c r="L14" s="46"/>
      <c r="M14" s="46"/>
      <c r="N14" s="46"/>
      <c r="O14" s="46"/>
      <c r="P14" s="46"/>
      <c r="Q14" s="46"/>
      <c r="R14" s="46"/>
      <c r="S14" s="46"/>
      <c r="T14" s="46"/>
      <c r="U14" s="46"/>
    </row>
    <row r="15" spans="1:21" ht="15" thickBot="1" x14ac:dyDescent="0.3">
      <c r="A15" s="263" t="s">
        <v>232</v>
      </c>
      <c r="B15" s="140">
        <v>723969</v>
      </c>
      <c r="C15" s="130">
        <v>7850</v>
      </c>
      <c r="D15" s="130" t="s">
        <v>318</v>
      </c>
      <c r="E15" s="130" t="s">
        <v>318</v>
      </c>
      <c r="F15" s="130" t="s">
        <v>318</v>
      </c>
      <c r="G15" s="130" t="s">
        <v>318</v>
      </c>
      <c r="H15" s="139" t="s">
        <v>318</v>
      </c>
      <c r="I15" s="140">
        <v>731819</v>
      </c>
      <c r="J15" s="113">
        <v>1.0999999999999999E-2</v>
      </c>
      <c r="K15" s="46"/>
      <c r="L15" s="46"/>
      <c r="M15" s="46"/>
      <c r="N15" s="46"/>
      <c r="O15" s="46"/>
      <c r="P15" s="46"/>
      <c r="Q15" s="46"/>
      <c r="R15" s="46"/>
      <c r="S15" s="46"/>
      <c r="T15" s="46"/>
      <c r="U15" s="46"/>
    </row>
    <row r="16" spans="1:21" ht="15" thickBot="1" x14ac:dyDescent="0.3">
      <c r="A16" s="263" t="s">
        <v>233</v>
      </c>
      <c r="B16" s="140">
        <v>617626</v>
      </c>
      <c r="C16" s="130">
        <v>92759</v>
      </c>
      <c r="D16" s="130" t="s">
        <v>318</v>
      </c>
      <c r="E16" s="130" t="s">
        <v>318</v>
      </c>
      <c r="F16" s="130" t="s">
        <v>318</v>
      </c>
      <c r="G16" s="130" t="s">
        <v>318</v>
      </c>
      <c r="H16" s="139" t="s">
        <v>318</v>
      </c>
      <c r="I16" s="140">
        <v>710385</v>
      </c>
      <c r="J16" s="113">
        <v>0.15</v>
      </c>
      <c r="K16" s="46"/>
      <c r="L16" s="46"/>
      <c r="M16" s="46"/>
      <c r="N16" s="46"/>
      <c r="O16" s="46"/>
      <c r="P16" s="46"/>
      <c r="Q16" s="46"/>
      <c r="R16" s="46"/>
      <c r="S16" s="46"/>
      <c r="T16" s="46"/>
      <c r="U16" s="46"/>
    </row>
    <row r="17" spans="1:21" ht="15" thickBot="1" x14ac:dyDescent="0.3">
      <c r="A17" s="263" t="s">
        <v>11</v>
      </c>
      <c r="B17" s="140">
        <v>619739</v>
      </c>
      <c r="C17" s="130">
        <v>73822</v>
      </c>
      <c r="D17" s="130" t="s">
        <v>318</v>
      </c>
      <c r="E17" s="130" t="s">
        <v>318</v>
      </c>
      <c r="F17" s="130" t="s">
        <v>318</v>
      </c>
      <c r="G17" s="130" t="s">
        <v>318</v>
      </c>
      <c r="H17" s="139">
        <v>3399</v>
      </c>
      <c r="I17" s="140">
        <v>696960</v>
      </c>
      <c r="J17" s="113">
        <v>0.125</v>
      </c>
      <c r="K17" s="46"/>
      <c r="L17" s="46"/>
      <c r="M17" s="46"/>
      <c r="N17" s="46"/>
      <c r="O17" s="46"/>
      <c r="P17" s="46"/>
      <c r="Q17" s="46"/>
      <c r="R17" s="46"/>
      <c r="S17" s="46"/>
      <c r="T17" s="46"/>
      <c r="U17" s="46"/>
    </row>
    <row r="18" spans="1:21" ht="15" thickBot="1" x14ac:dyDescent="0.3">
      <c r="A18" s="263" t="s">
        <v>234</v>
      </c>
      <c r="B18" s="140">
        <v>283950</v>
      </c>
      <c r="C18" s="130">
        <v>-5929</v>
      </c>
      <c r="D18" s="130" t="s">
        <v>318</v>
      </c>
      <c r="E18" s="130" t="s">
        <v>318</v>
      </c>
      <c r="F18" s="130">
        <v>-9921</v>
      </c>
      <c r="G18" s="130" t="s">
        <v>318</v>
      </c>
      <c r="H18" s="139" t="s">
        <v>318</v>
      </c>
      <c r="I18" s="140">
        <v>268100</v>
      </c>
      <c r="J18" s="113">
        <v>-5.6000000000000001E-2</v>
      </c>
      <c r="K18" s="46"/>
      <c r="L18" s="46"/>
      <c r="M18" s="46"/>
      <c r="N18" s="46"/>
      <c r="O18" s="46"/>
      <c r="P18" s="46"/>
      <c r="Q18" s="46"/>
      <c r="R18" s="46"/>
      <c r="S18" s="46"/>
      <c r="T18" s="46"/>
      <c r="U18" s="46"/>
    </row>
    <row r="19" spans="1:21" ht="15" thickBot="1" x14ac:dyDescent="0.3">
      <c r="A19" s="268" t="s">
        <v>31</v>
      </c>
      <c r="B19" s="140">
        <v>216435</v>
      </c>
      <c r="C19" s="130">
        <v>4991</v>
      </c>
      <c r="D19" s="130" t="s">
        <v>318</v>
      </c>
      <c r="E19" s="130" t="s">
        <v>318</v>
      </c>
      <c r="F19" s="130">
        <v>-9921</v>
      </c>
      <c r="G19" s="235" t="s">
        <v>318</v>
      </c>
      <c r="H19" s="139" t="s">
        <v>318</v>
      </c>
      <c r="I19" s="140">
        <v>211505</v>
      </c>
      <c r="J19" s="113">
        <v>-2.3E-2</v>
      </c>
      <c r="K19" s="46"/>
      <c r="L19" s="46"/>
      <c r="M19" s="46"/>
      <c r="N19" s="46"/>
      <c r="O19" s="46"/>
      <c r="P19" s="46"/>
      <c r="Q19" s="46"/>
      <c r="R19" s="46"/>
      <c r="S19" s="46"/>
      <c r="T19" s="46"/>
      <c r="U19" s="46"/>
    </row>
    <row r="20" spans="1:21" ht="15" thickBot="1" x14ac:dyDescent="0.3">
      <c r="A20" s="268" t="s">
        <v>235</v>
      </c>
      <c r="B20" s="140">
        <v>67515</v>
      </c>
      <c r="C20" s="130">
        <v>-10920</v>
      </c>
      <c r="D20" s="130" t="s">
        <v>318</v>
      </c>
      <c r="E20" s="130" t="s">
        <v>318</v>
      </c>
      <c r="F20" s="130" t="s">
        <v>318</v>
      </c>
      <c r="G20" s="235" t="s">
        <v>318</v>
      </c>
      <c r="H20" s="139" t="s">
        <v>318</v>
      </c>
      <c r="I20" s="140">
        <v>56595</v>
      </c>
      <c r="J20" s="113">
        <v>-0.16200000000000001</v>
      </c>
      <c r="K20" s="46"/>
      <c r="L20" s="46"/>
      <c r="M20" s="46"/>
      <c r="N20" s="46"/>
      <c r="O20" s="46"/>
      <c r="P20" s="46"/>
      <c r="Q20" s="46"/>
      <c r="R20" s="46"/>
      <c r="S20" s="46"/>
      <c r="T20" s="46"/>
      <c r="U20" s="46"/>
    </row>
    <row r="21" spans="1:21" ht="15" thickBot="1" x14ac:dyDescent="0.3">
      <c r="A21" s="258" t="s">
        <v>236</v>
      </c>
      <c r="B21" s="138">
        <v>336599</v>
      </c>
      <c r="C21" s="133">
        <v>-29083</v>
      </c>
      <c r="D21" s="133">
        <v>900</v>
      </c>
      <c r="E21" s="133" t="s">
        <v>318</v>
      </c>
      <c r="F21" s="133">
        <v>-5529</v>
      </c>
      <c r="G21" s="133" t="s">
        <v>318</v>
      </c>
      <c r="H21" s="137">
        <v>249</v>
      </c>
      <c r="I21" s="138">
        <v>303136</v>
      </c>
      <c r="J21" s="112">
        <v>-9.9000000000000005E-2</v>
      </c>
      <c r="K21" s="46"/>
      <c r="L21" s="46"/>
      <c r="M21" s="46"/>
      <c r="N21" s="46"/>
      <c r="O21" s="46"/>
      <c r="P21" s="46"/>
      <c r="Q21" s="46"/>
      <c r="R21" s="46"/>
      <c r="S21" s="46"/>
      <c r="T21" s="46"/>
      <c r="U21" s="46"/>
    </row>
    <row r="22" spans="1:21" ht="15" thickBot="1" x14ac:dyDescent="0.3">
      <c r="A22" s="263" t="s">
        <v>12</v>
      </c>
      <c r="B22" s="140">
        <v>209134</v>
      </c>
      <c r="C22" s="130">
        <v>-30566</v>
      </c>
      <c r="D22" s="130" t="s">
        <v>318</v>
      </c>
      <c r="E22" s="130" t="s">
        <v>318</v>
      </c>
      <c r="F22" s="130">
        <v>-5529</v>
      </c>
      <c r="G22" s="130" t="s">
        <v>318</v>
      </c>
      <c r="H22" s="139">
        <v>249</v>
      </c>
      <c r="I22" s="140">
        <v>173288</v>
      </c>
      <c r="J22" s="113">
        <v>-0.17100000000000001</v>
      </c>
      <c r="K22" s="46"/>
      <c r="L22" s="46"/>
      <c r="M22" s="46"/>
      <c r="N22" s="46"/>
      <c r="O22" s="46"/>
      <c r="P22" s="46"/>
      <c r="Q22" s="46"/>
      <c r="R22" s="46"/>
      <c r="S22" s="46"/>
      <c r="T22" s="46"/>
      <c r="U22" s="46"/>
    </row>
    <row r="23" spans="1:21" ht="15" thickBot="1" x14ac:dyDescent="0.3">
      <c r="A23" s="263" t="s">
        <v>15</v>
      </c>
      <c r="B23" s="140">
        <v>127465</v>
      </c>
      <c r="C23" s="130">
        <v>1483</v>
      </c>
      <c r="D23" s="130">
        <v>900</v>
      </c>
      <c r="E23" s="235" t="s">
        <v>318</v>
      </c>
      <c r="F23" s="235" t="s">
        <v>318</v>
      </c>
      <c r="G23" s="235" t="s">
        <v>318</v>
      </c>
      <c r="H23" s="141" t="s">
        <v>318</v>
      </c>
      <c r="I23" s="140">
        <v>129848</v>
      </c>
      <c r="J23" s="113">
        <v>1.9E-2</v>
      </c>
      <c r="K23" s="46"/>
      <c r="L23" s="46"/>
      <c r="M23" s="46"/>
      <c r="N23" s="46"/>
      <c r="O23" s="46"/>
      <c r="P23" s="46"/>
      <c r="Q23" s="46"/>
      <c r="R23" s="46"/>
      <c r="S23" s="46"/>
      <c r="T23" s="46"/>
      <c r="U23" s="46"/>
    </row>
    <row r="24" spans="1:21" ht="15" thickBot="1" x14ac:dyDescent="0.3">
      <c r="A24" s="258" t="s">
        <v>237</v>
      </c>
      <c r="B24" s="138">
        <v>245972</v>
      </c>
      <c r="C24" s="133">
        <v>-22091</v>
      </c>
      <c r="D24" s="133">
        <v>266</v>
      </c>
      <c r="E24" s="133" t="s">
        <v>318</v>
      </c>
      <c r="F24" s="133" t="s">
        <v>318</v>
      </c>
      <c r="G24" s="133" t="s">
        <v>318</v>
      </c>
      <c r="H24" s="137">
        <v>498</v>
      </c>
      <c r="I24" s="138">
        <v>224645</v>
      </c>
      <c r="J24" s="112">
        <v>-8.6999999999999994E-2</v>
      </c>
      <c r="K24" s="46"/>
      <c r="L24" s="46"/>
      <c r="M24" s="46"/>
      <c r="N24" s="46"/>
      <c r="O24" s="46"/>
      <c r="P24" s="46"/>
      <c r="Q24" s="46"/>
      <c r="R24" s="46"/>
      <c r="S24" s="46"/>
      <c r="T24" s="46"/>
      <c r="U24" s="46"/>
    </row>
    <row r="25" spans="1:21" ht="15" thickBot="1" x14ac:dyDescent="0.3">
      <c r="A25" s="258" t="s">
        <v>141</v>
      </c>
      <c r="B25" s="138">
        <v>2827855</v>
      </c>
      <c r="C25" s="133">
        <v>117328</v>
      </c>
      <c r="D25" s="133">
        <v>1166</v>
      </c>
      <c r="E25" s="122" t="s">
        <v>318</v>
      </c>
      <c r="F25" s="133">
        <v>-15450</v>
      </c>
      <c r="G25" s="122" t="s">
        <v>318</v>
      </c>
      <c r="H25" s="137">
        <v>4146</v>
      </c>
      <c r="I25" s="138">
        <v>2935045</v>
      </c>
      <c r="J25" s="112">
        <v>3.7999999999999999E-2</v>
      </c>
      <c r="K25" s="46"/>
      <c r="L25" s="46"/>
      <c r="M25" s="46"/>
      <c r="N25" s="46"/>
      <c r="O25" s="46"/>
      <c r="P25" s="46"/>
      <c r="Q25" s="46"/>
      <c r="R25" s="46"/>
      <c r="S25" s="46"/>
      <c r="T25" s="46"/>
      <c r="U25" s="46"/>
    </row>
    <row r="26" spans="1:21" ht="15" thickBot="1" x14ac:dyDescent="0.3">
      <c r="A26" s="264" t="s">
        <v>142</v>
      </c>
      <c r="B26" s="110"/>
      <c r="C26" s="108">
        <v>4.1000000000000002E-2</v>
      </c>
      <c r="D26" s="108">
        <v>0</v>
      </c>
      <c r="E26" s="108">
        <v>0</v>
      </c>
      <c r="F26" s="108">
        <v>-5.0000000000000001E-3</v>
      </c>
      <c r="G26" s="108">
        <v>0</v>
      </c>
      <c r="H26" s="109">
        <v>1E-3</v>
      </c>
      <c r="I26" s="110">
        <v>3.7999999999999999E-2</v>
      </c>
      <c r="J26" s="112"/>
      <c r="K26" s="46"/>
      <c r="L26" s="46"/>
      <c r="M26" s="46"/>
      <c r="N26" s="46"/>
      <c r="O26" s="46"/>
      <c r="P26" s="46"/>
      <c r="Q26" s="46"/>
      <c r="R26" s="46"/>
      <c r="S26" s="46"/>
      <c r="T26" s="46"/>
      <c r="U26" s="46"/>
    </row>
    <row r="27" spans="1:21" ht="15" thickBot="1" x14ac:dyDescent="0.3">
      <c r="A27" s="258"/>
      <c r="B27" s="102"/>
      <c r="C27" s="103"/>
      <c r="D27" s="103"/>
      <c r="E27" s="99"/>
      <c r="F27" s="99"/>
      <c r="G27" s="99"/>
      <c r="H27" s="101"/>
      <c r="I27" s="102"/>
      <c r="J27" s="112"/>
      <c r="K27" s="46"/>
      <c r="L27" s="46"/>
      <c r="M27" s="46"/>
      <c r="N27" s="46"/>
      <c r="O27" s="46"/>
      <c r="P27" s="46"/>
      <c r="Q27" s="46"/>
      <c r="R27" s="46"/>
      <c r="S27" s="46"/>
      <c r="T27" s="46"/>
      <c r="U27" s="46"/>
    </row>
    <row r="28" spans="1:21" ht="15" thickBot="1" x14ac:dyDescent="0.3">
      <c r="A28" s="258" t="s">
        <v>200</v>
      </c>
      <c r="B28" s="138">
        <v>3469495</v>
      </c>
      <c r="C28" s="133">
        <v>171355</v>
      </c>
      <c r="D28" s="133">
        <v>1166</v>
      </c>
      <c r="E28" s="133" t="s">
        <v>318</v>
      </c>
      <c r="F28" s="133">
        <v>-29931</v>
      </c>
      <c r="G28" s="133" t="s">
        <v>318</v>
      </c>
      <c r="H28" s="137">
        <v>4146</v>
      </c>
      <c r="I28" s="138">
        <v>3616231</v>
      </c>
      <c r="J28" s="112">
        <v>4.2000000000000003E-2</v>
      </c>
      <c r="K28" s="46"/>
      <c r="L28" s="46"/>
      <c r="M28" s="46"/>
      <c r="N28" s="46"/>
      <c r="O28" s="46"/>
      <c r="P28" s="46"/>
      <c r="Q28" s="46"/>
      <c r="R28" s="46"/>
      <c r="S28" s="46"/>
      <c r="T28" s="46"/>
      <c r="U28" s="46"/>
    </row>
    <row r="29" spans="1:21" ht="15" thickBot="1" x14ac:dyDescent="0.3">
      <c r="A29" s="272" t="s">
        <v>196</v>
      </c>
      <c r="B29" s="118"/>
      <c r="C29" s="119">
        <v>4.9000000000000002E-2</v>
      </c>
      <c r="D29" s="119">
        <v>0</v>
      </c>
      <c r="E29" s="108">
        <v>0</v>
      </c>
      <c r="F29" s="108">
        <v>-8.9999999999999993E-3</v>
      </c>
      <c r="G29" s="119">
        <v>0</v>
      </c>
      <c r="H29" s="120">
        <v>1E-3</v>
      </c>
      <c r="I29" s="118">
        <v>4.2000000000000003E-2</v>
      </c>
      <c r="J29" s="114"/>
      <c r="K29" s="46"/>
      <c r="L29" s="46"/>
      <c r="M29" s="46"/>
      <c r="N29" s="46"/>
      <c r="O29" s="46"/>
      <c r="P29" s="46"/>
      <c r="Q29" s="46"/>
      <c r="R29" s="46"/>
      <c r="S29" s="46"/>
      <c r="T29" s="46"/>
      <c r="U29" s="46"/>
    </row>
    <row r="30" spans="1:21" ht="15" thickBot="1" x14ac:dyDescent="0.3">
      <c r="A30" s="278"/>
      <c r="B30" s="135"/>
      <c r="C30" s="229"/>
      <c r="D30" s="132"/>
      <c r="E30" s="230"/>
      <c r="F30" s="133"/>
      <c r="G30" s="229"/>
      <c r="H30" s="134"/>
      <c r="I30" s="135"/>
      <c r="J30" s="115"/>
      <c r="K30" s="46"/>
      <c r="L30" s="46"/>
      <c r="M30" s="46"/>
      <c r="N30" s="46"/>
      <c r="O30" s="46"/>
      <c r="P30" s="46"/>
      <c r="Q30" s="46"/>
      <c r="R30" s="46"/>
      <c r="S30" s="46"/>
      <c r="T30" s="46"/>
      <c r="U30" s="46"/>
    </row>
    <row r="31" spans="1:21" ht="15" thickBot="1" x14ac:dyDescent="0.3">
      <c r="A31" s="278" t="s">
        <v>201</v>
      </c>
      <c r="B31" s="135">
        <v>-712121</v>
      </c>
      <c r="C31" s="132" t="s">
        <v>318</v>
      </c>
      <c r="D31" s="132">
        <v>-1166</v>
      </c>
      <c r="E31" s="133">
        <v>-12555</v>
      </c>
      <c r="F31" s="133">
        <v>29931</v>
      </c>
      <c r="G31" s="132">
        <v>-5918</v>
      </c>
      <c r="H31" s="134">
        <v>-9245</v>
      </c>
      <c r="I31" s="135">
        <v>-711074</v>
      </c>
      <c r="J31" s="115">
        <v>-1E-3</v>
      </c>
      <c r="K31" s="46"/>
      <c r="L31" s="46"/>
      <c r="M31" s="46"/>
      <c r="N31" s="46"/>
      <c r="O31" s="46"/>
      <c r="P31" s="46"/>
      <c r="Q31" s="46"/>
      <c r="R31" s="46"/>
      <c r="S31" s="46"/>
      <c r="T31" s="46"/>
      <c r="U31" s="46"/>
    </row>
    <row r="32" spans="1:21" ht="15" thickBot="1" x14ac:dyDescent="0.3">
      <c r="A32" s="287" t="s">
        <v>17</v>
      </c>
      <c r="B32" s="136">
        <v>256188</v>
      </c>
      <c r="C32" s="129" t="s">
        <v>318</v>
      </c>
      <c r="D32" s="129">
        <v>-1166</v>
      </c>
      <c r="E32" s="130">
        <v>-12555</v>
      </c>
      <c r="F32" s="130">
        <v>29931</v>
      </c>
      <c r="G32" s="129">
        <v>-5918</v>
      </c>
      <c r="H32" s="131">
        <v>5837</v>
      </c>
      <c r="I32" s="136">
        <v>272317</v>
      </c>
      <c r="J32" s="116">
        <v>6.3E-2</v>
      </c>
      <c r="K32" s="46"/>
      <c r="L32" s="46"/>
      <c r="M32" s="46"/>
      <c r="N32" s="46"/>
      <c r="O32" s="46"/>
      <c r="P32" s="46"/>
      <c r="Q32" s="46"/>
      <c r="R32" s="46"/>
      <c r="S32" s="46"/>
      <c r="T32" s="46"/>
      <c r="U32" s="46"/>
    </row>
    <row r="33" spans="1:21" ht="15" thickBot="1" x14ac:dyDescent="0.3">
      <c r="A33" s="287" t="s">
        <v>197</v>
      </c>
      <c r="B33" s="136">
        <v>158742</v>
      </c>
      <c r="C33" s="129" t="s">
        <v>318</v>
      </c>
      <c r="D33" s="129" t="s">
        <v>318</v>
      </c>
      <c r="E33" s="130" t="s">
        <v>318</v>
      </c>
      <c r="F33" s="130" t="s">
        <v>318</v>
      </c>
      <c r="G33" s="129" t="s">
        <v>318</v>
      </c>
      <c r="H33" s="131">
        <v>-4528</v>
      </c>
      <c r="I33" s="136">
        <v>154214</v>
      </c>
      <c r="J33" s="116">
        <v>-2.9000000000000001E-2</v>
      </c>
      <c r="K33" s="46"/>
      <c r="L33" s="46"/>
      <c r="M33" s="46"/>
      <c r="N33" s="46"/>
      <c r="O33" s="46"/>
      <c r="P33" s="46"/>
      <c r="Q33" s="46"/>
      <c r="R33" s="46"/>
      <c r="S33" s="46"/>
      <c r="T33" s="46"/>
      <c r="U33" s="46"/>
    </row>
    <row r="34" spans="1:21" ht="15" thickBot="1" x14ac:dyDescent="0.3">
      <c r="A34" s="287" t="s">
        <v>198</v>
      </c>
      <c r="B34" s="136">
        <v>-1127051</v>
      </c>
      <c r="C34" s="129" t="s">
        <v>318</v>
      </c>
      <c r="D34" s="129" t="s">
        <v>318</v>
      </c>
      <c r="E34" s="130" t="s">
        <v>318</v>
      </c>
      <c r="F34" s="130" t="s">
        <v>318</v>
      </c>
      <c r="G34" s="129" t="s">
        <v>318</v>
      </c>
      <c r="H34" s="131">
        <v>-10554</v>
      </c>
      <c r="I34" s="136">
        <v>-1137605</v>
      </c>
      <c r="J34" s="116">
        <v>8.9999999999999993E-3</v>
      </c>
      <c r="K34" s="46"/>
      <c r="L34" s="46"/>
      <c r="M34" s="46"/>
      <c r="N34" s="46"/>
      <c r="O34" s="46"/>
      <c r="P34" s="46"/>
      <c r="Q34" s="46"/>
      <c r="R34" s="46"/>
      <c r="S34" s="46"/>
      <c r="T34" s="46"/>
      <c r="U34" s="46"/>
    </row>
    <row r="35" spans="1:21" ht="15" thickBot="1" x14ac:dyDescent="0.3">
      <c r="A35" s="292"/>
      <c r="B35" s="124"/>
      <c r="C35" s="121"/>
      <c r="D35" s="121"/>
      <c r="E35" s="122"/>
      <c r="F35" s="122"/>
      <c r="G35" s="121"/>
      <c r="H35" s="123"/>
      <c r="I35" s="124"/>
      <c r="J35" s="117"/>
      <c r="K35" s="46"/>
      <c r="L35" s="46"/>
      <c r="M35" s="46"/>
      <c r="N35" s="46"/>
      <c r="O35" s="46"/>
      <c r="P35" s="46"/>
      <c r="Q35" s="46"/>
      <c r="R35" s="46"/>
      <c r="S35" s="46"/>
      <c r="T35" s="46"/>
      <c r="U35" s="46"/>
    </row>
    <row r="36" spans="1:21" ht="15" thickBot="1" x14ac:dyDescent="0.3">
      <c r="A36" s="292" t="s">
        <v>202</v>
      </c>
      <c r="B36" s="124">
        <v>5470</v>
      </c>
      <c r="C36" s="121" t="s">
        <v>318</v>
      </c>
      <c r="D36" s="121" t="s">
        <v>318</v>
      </c>
      <c r="E36" s="122" t="s">
        <v>318</v>
      </c>
      <c r="F36" s="122" t="s">
        <v>318</v>
      </c>
      <c r="G36" s="121">
        <v>-3583</v>
      </c>
      <c r="H36" s="123">
        <v>-23422</v>
      </c>
      <c r="I36" s="124">
        <v>-21535</v>
      </c>
      <c r="J36" s="117" t="s">
        <v>6</v>
      </c>
      <c r="K36" s="46"/>
      <c r="L36" s="46"/>
      <c r="M36" s="46"/>
      <c r="N36" s="46"/>
      <c r="O36" s="46"/>
      <c r="P36" s="46"/>
      <c r="Q36" s="46"/>
      <c r="R36" s="46"/>
      <c r="S36" s="46"/>
      <c r="T36" s="46"/>
      <c r="U36" s="46"/>
    </row>
    <row r="37" spans="1:21" ht="15" thickBot="1" x14ac:dyDescent="0.3">
      <c r="A37" s="287" t="s">
        <v>143</v>
      </c>
      <c r="B37" s="231" t="s">
        <v>318</v>
      </c>
      <c r="C37" s="129" t="s">
        <v>318</v>
      </c>
      <c r="D37" s="129" t="s">
        <v>318</v>
      </c>
      <c r="E37" s="130" t="s">
        <v>318</v>
      </c>
      <c r="F37" s="130" t="s">
        <v>318</v>
      </c>
      <c r="G37" s="129">
        <v>-3583</v>
      </c>
      <c r="H37" s="131">
        <v>3583</v>
      </c>
      <c r="I37" s="231" t="s">
        <v>318</v>
      </c>
      <c r="J37" s="116">
        <v>0</v>
      </c>
      <c r="K37" s="46"/>
      <c r="L37" s="46"/>
      <c r="M37" s="46"/>
      <c r="N37" s="46"/>
      <c r="O37" s="46"/>
      <c r="P37" s="46"/>
      <c r="Q37" s="46"/>
      <c r="R37" s="46"/>
      <c r="S37" s="46"/>
      <c r="T37" s="46"/>
      <c r="U37" s="46"/>
    </row>
    <row r="38" spans="1:21" ht="15" thickBot="1" x14ac:dyDescent="0.3">
      <c r="A38" s="292"/>
      <c r="B38" s="124"/>
      <c r="C38" s="121"/>
      <c r="D38" s="121"/>
      <c r="E38" s="122"/>
      <c r="F38" s="122"/>
      <c r="G38" s="121"/>
      <c r="H38" s="123"/>
      <c r="I38" s="124"/>
      <c r="J38" s="117"/>
      <c r="K38" s="46"/>
      <c r="L38" s="46"/>
      <c r="M38" s="46"/>
      <c r="N38" s="46"/>
      <c r="O38" s="46"/>
      <c r="P38" s="46"/>
      <c r="Q38" s="46"/>
      <c r="R38" s="46"/>
      <c r="S38" s="46"/>
      <c r="T38" s="46"/>
      <c r="U38" s="46"/>
    </row>
    <row r="39" spans="1:21" ht="15" thickBot="1" x14ac:dyDescent="0.3">
      <c r="A39" s="278" t="s">
        <v>203</v>
      </c>
      <c r="B39" s="135">
        <v>2762844</v>
      </c>
      <c r="C39" s="132">
        <v>171355</v>
      </c>
      <c r="D39" s="132" t="s">
        <v>318</v>
      </c>
      <c r="E39" s="133">
        <v>-12555</v>
      </c>
      <c r="F39" s="133" t="s">
        <v>318</v>
      </c>
      <c r="G39" s="132">
        <v>-9501</v>
      </c>
      <c r="H39" s="134">
        <v>-28521</v>
      </c>
      <c r="I39" s="135">
        <v>2883622</v>
      </c>
      <c r="J39" s="115">
        <v>4.3999999999999997E-2</v>
      </c>
      <c r="K39" s="46"/>
      <c r="L39" s="46"/>
      <c r="M39" s="46"/>
      <c r="N39" s="46"/>
      <c r="O39" s="46"/>
      <c r="P39" s="46"/>
      <c r="Q39" s="46"/>
      <c r="R39" s="46"/>
      <c r="S39" s="46"/>
      <c r="T39" s="46"/>
      <c r="U39" s="46"/>
    </row>
    <row r="40" spans="1:21" ht="15" thickBot="1" x14ac:dyDescent="0.3">
      <c r="A40" s="272" t="s">
        <v>199</v>
      </c>
      <c r="B40" s="118"/>
      <c r="C40" s="119">
        <v>6.2E-2</v>
      </c>
      <c r="D40" s="119">
        <v>0</v>
      </c>
      <c r="E40" s="108">
        <v>-5.0000000000000001E-3</v>
      </c>
      <c r="F40" s="108">
        <v>0</v>
      </c>
      <c r="G40" s="119">
        <v>-3.0000000000000001E-3</v>
      </c>
      <c r="H40" s="120">
        <v>-0.01</v>
      </c>
      <c r="I40" s="118">
        <v>4.3999999999999997E-2</v>
      </c>
      <c r="J40" s="118"/>
      <c r="K40" s="46"/>
      <c r="L40" s="46"/>
      <c r="M40" s="46"/>
      <c r="N40" s="46"/>
      <c r="O40" s="46"/>
      <c r="P40" s="46"/>
      <c r="Q40" s="46"/>
      <c r="R40" s="46"/>
      <c r="S40" s="46"/>
      <c r="T40" s="46"/>
      <c r="U40" s="46"/>
    </row>
    <row r="41" spans="1:21" ht="15" thickBot="1" x14ac:dyDescent="0.3">
      <c r="A41" s="292"/>
      <c r="B41" s="107"/>
      <c r="C41" s="105"/>
      <c r="D41" s="105"/>
      <c r="E41" s="100"/>
      <c r="F41" s="100"/>
      <c r="G41" s="105"/>
      <c r="H41" s="106"/>
      <c r="I41" s="107"/>
      <c r="J41" s="114"/>
      <c r="K41" s="46"/>
      <c r="L41" s="46"/>
      <c r="M41" s="46"/>
      <c r="N41" s="46"/>
      <c r="O41" s="46"/>
      <c r="P41" s="46"/>
      <c r="Q41" s="46"/>
      <c r="R41" s="46"/>
      <c r="S41" s="46"/>
      <c r="T41" s="46"/>
      <c r="U41" s="46"/>
    </row>
    <row r="42" spans="1:21" ht="15" thickBot="1" x14ac:dyDescent="0.3">
      <c r="A42" s="292" t="s">
        <v>319</v>
      </c>
      <c r="B42" s="124">
        <v>46221944</v>
      </c>
      <c r="C42" s="121" t="s">
        <v>318</v>
      </c>
      <c r="D42" s="121" t="s">
        <v>318</v>
      </c>
      <c r="E42" s="122">
        <v>-469582</v>
      </c>
      <c r="F42" s="122" t="s">
        <v>318</v>
      </c>
      <c r="G42" s="121" t="s">
        <v>318</v>
      </c>
      <c r="H42" s="123" t="s">
        <v>318</v>
      </c>
      <c r="I42" s="124">
        <v>45752362</v>
      </c>
      <c r="J42" s="117">
        <v>-0.01</v>
      </c>
      <c r="K42" s="46"/>
      <c r="L42" s="46"/>
      <c r="M42" s="46"/>
      <c r="N42" s="46"/>
      <c r="O42" s="46"/>
      <c r="P42" s="46"/>
      <c r="Q42" s="46"/>
      <c r="R42" s="46"/>
      <c r="S42" s="46"/>
      <c r="T42" s="46"/>
      <c r="U42" s="46"/>
    </row>
    <row r="43" spans="1:21" ht="15" thickBot="1" x14ac:dyDescent="0.3">
      <c r="A43" s="278" t="s">
        <v>238</v>
      </c>
      <c r="B43" s="128">
        <v>59.77</v>
      </c>
      <c r="C43" s="125">
        <v>3.71</v>
      </c>
      <c r="D43" s="125">
        <v>0</v>
      </c>
      <c r="E43" s="126">
        <v>0.34</v>
      </c>
      <c r="F43" s="126">
        <v>0</v>
      </c>
      <c r="G43" s="125">
        <v>-0.2</v>
      </c>
      <c r="H43" s="127">
        <v>-0.6</v>
      </c>
      <c r="I43" s="128">
        <v>63.03</v>
      </c>
      <c r="J43" s="115">
        <v>5.5E-2</v>
      </c>
      <c r="K43" s="46"/>
      <c r="L43" s="46"/>
      <c r="M43" s="46"/>
      <c r="N43" s="46"/>
      <c r="O43" s="46"/>
      <c r="P43" s="46"/>
      <c r="Q43" s="46"/>
      <c r="R43" s="46"/>
      <c r="S43" s="47"/>
      <c r="T43" s="46"/>
      <c r="U43" s="46"/>
    </row>
    <row r="44" spans="1:21" ht="15" thickBot="1" x14ac:dyDescent="0.3">
      <c r="A44" s="272" t="s">
        <v>239</v>
      </c>
      <c r="B44" s="118"/>
      <c r="C44" s="119">
        <v>6.2E-2</v>
      </c>
      <c r="D44" s="119">
        <v>0</v>
      </c>
      <c r="E44" s="108">
        <v>6.0000000000000001E-3</v>
      </c>
      <c r="F44" s="108">
        <v>0</v>
      </c>
      <c r="G44" s="119">
        <v>-3.0000000000000001E-3</v>
      </c>
      <c r="H44" s="120">
        <v>-0.01</v>
      </c>
      <c r="I44" s="118">
        <v>5.5E-2</v>
      </c>
      <c r="J44" s="104"/>
      <c r="K44" s="46"/>
      <c r="L44" s="46"/>
      <c r="M44" s="46"/>
      <c r="N44" s="46"/>
      <c r="O44" s="46"/>
      <c r="P44" s="46"/>
      <c r="Q44" s="46"/>
      <c r="R44" s="46"/>
      <c r="S44" s="46"/>
      <c r="T44" s="46"/>
      <c r="U44" s="46"/>
    </row>
    <row r="45" spans="1:21" ht="15" x14ac:dyDescent="0.25">
      <c r="A45"/>
      <c r="B45"/>
      <c r="C45"/>
      <c r="D45"/>
      <c r="E45"/>
      <c r="F45"/>
      <c r="G45"/>
      <c r="H45"/>
      <c r="I45"/>
      <c r="J45" s="14"/>
      <c r="K45" s="46"/>
    </row>
    <row r="46" spans="1:21" ht="15" x14ac:dyDescent="0.25">
      <c r="A46"/>
      <c r="B46"/>
      <c r="C46"/>
      <c r="D46"/>
      <c r="E46"/>
      <c r="F46"/>
      <c r="G46"/>
      <c r="H46"/>
      <c r="I46"/>
      <c r="J46" s="14"/>
      <c r="K46" s="46"/>
    </row>
    <row r="47" spans="1:21" x14ac:dyDescent="0.25">
      <c r="A47" s="453" t="s">
        <v>241</v>
      </c>
      <c r="B47" s="453"/>
      <c r="C47" s="453"/>
      <c r="D47" s="453"/>
      <c r="E47" s="453"/>
      <c r="F47" s="453"/>
      <c r="K47" s="46"/>
    </row>
    <row r="48" spans="1:21" x14ac:dyDescent="0.25">
      <c r="A48" s="453"/>
      <c r="B48" s="453"/>
      <c r="C48" s="453"/>
      <c r="D48" s="453"/>
      <c r="E48" s="453"/>
      <c r="F48" s="453"/>
    </row>
    <row r="49" spans="1:6" x14ac:dyDescent="0.25">
      <c r="A49" s="453"/>
      <c r="B49" s="453"/>
      <c r="C49" s="453"/>
      <c r="D49" s="453"/>
      <c r="E49" s="453"/>
      <c r="F49" s="453"/>
    </row>
    <row r="50" spans="1:6" ht="15" customHeight="1" x14ac:dyDescent="0.25">
      <c r="A50" s="227" t="s">
        <v>320</v>
      </c>
      <c r="B50" s="226"/>
      <c r="C50" s="226"/>
      <c r="D50" s="226"/>
      <c r="E50" s="226"/>
      <c r="F50" s="226"/>
    </row>
    <row r="51" spans="1:6" x14ac:dyDescent="0.25">
      <c r="A51" s="226"/>
      <c r="B51" s="226"/>
      <c r="C51" s="226"/>
      <c r="D51" s="226"/>
      <c r="E51" s="226"/>
      <c r="F51" s="226"/>
    </row>
    <row r="52" spans="1:6" x14ac:dyDescent="0.25">
      <c r="A52" s="226"/>
      <c r="B52" s="226"/>
      <c r="C52" s="226"/>
      <c r="D52" s="226"/>
      <c r="E52" s="226"/>
      <c r="F52" s="226"/>
    </row>
  </sheetData>
  <mergeCells count="9">
    <mergeCell ref="I6:I7"/>
    <mergeCell ref="J6:J7"/>
    <mergeCell ref="A47:F49"/>
    <mergeCell ref="A6:A7"/>
    <mergeCell ref="B6:B7"/>
    <mergeCell ref="C6:C7"/>
    <mergeCell ref="F6:F7"/>
    <mergeCell ref="G6:G7"/>
    <mergeCell ref="H6:H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17EE4-49D5-4BC4-AD54-69CCC54CD27C}">
  <sheetPr>
    <tabColor rgb="FF113A3F"/>
  </sheetPr>
  <dimension ref="A1:R24"/>
  <sheetViews>
    <sheetView showGridLines="0" zoomScale="80" zoomScaleNormal="80" workbookViewId="0">
      <pane ySplit="3" topLeftCell="A4" activePane="bottomLeft" state="frozen"/>
      <selection pane="bottomLeft"/>
    </sheetView>
  </sheetViews>
  <sheetFormatPr defaultColWidth="8.85546875" defaultRowHeight="14.25" x14ac:dyDescent="0.25"/>
  <cols>
    <col min="1" max="1" width="41.140625" style="5" bestFit="1" customWidth="1"/>
    <col min="2" max="4" width="9.7109375" style="5" customWidth="1"/>
    <col min="5" max="5" width="11.28515625" style="5" bestFit="1" customWidth="1"/>
    <col min="6" max="9" width="9.7109375" style="5" customWidth="1"/>
    <col min="10" max="10" width="10.28515625" style="5" customWidth="1"/>
    <col min="11" max="12" width="9.7109375" style="5" customWidth="1"/>
    <col min="13" max="13" width="9.140625" style="5" customWidth="1"/>
    <col min="14" max="14" width="8.85546875" style="5"/>
    <col min="15" max="15" width="9.5703125" style="5" bestFit="1" customWidth="1"/>
    <col min="16" max="16" width="35.140625" style="5" customWidth="1"/>
    <col min="17" max="17" width="42.7109375" style="5" customWidth="1"/>
    <col min="18" max="18" width="10.140625" style="5" bestFit="1" customWidth="1"/>
    <col min="19" max="19" width="10.28515625" style="5" bestFit="1" customWidth="1"/>
    <col min="20" max="20" width="12.85546875" style="5" bestFit="1" customWidth="1"/>
    <col min="21" max="21" width="9" style="5" bestFit="1" customWidth="1"/>
    <col min="22" max="16384" width="8.85546875" style="5"/>
  </cols>
  <sheetData>
    <row r="1" spans="1:18" x14ac:dyDescent="0.25">
      <c r="A1" s="1" t="s">
        <v>2</v>
      </c>
    </row>
    <row r="2" spans="1:18" x14ac:dyDescent="0.25">
      <c r="A2" s="1" t="s">
        <v>221</v>
      </c>
    </row>
    <row r="3" spans="1:18" x14ac:dyDescent="0.25">
      <c r="A3" s="2" t="s">
        <v>0</v>
      </c>
      <c r="L3" s="11"/>
      <c r="M3" s="11"/>
    </row>
    <row r="5" spans="1:18" ht="15.6" customHeight="1" thickBot="1" x14ac:dyDescent="0.3">
      <c r="B5" s="465" t="s">
        <v>302</v>
      </c>
      <c r="C5" s="465"/>
      <c r="D5" s="465"/>
      <c r="E5" s="465"/>
      <c r="F5" s="466"/>
      <c r="G5" s="467" t="s">
        <v>303</v>
      </c>
      <c r="H5" s="468"/>
      <c r="I5" s="468"/>
      <c r="J5" s="468"/>
      <c r="K5" s="468"/>
      <c r="L5" s="468"/>
    </row>
    <row r="6" spans="1:18" ht="44.25" thickTop="1" thickBot="1" x14ac:dyDescent="0.3">
      <c r="A6" s="41" t="s">
        <v>214</v>
      </c>
      <c r="B6" s="24">
        <v>44561</v>
      </c>
      <c r="C6" s="24">
        <v>44469</v>
      </c>
      <c r="D6" s="24" t="s">
        <v>20</v>
      </c>
      <c r="E6" s="24">
        <v>44196</v>
      </c>
      <c r="F6" s="24" t="s">
        <v>20</v>
      </c>
      <c r="G6" s="144">
        <v>44561</v>
      </c>
      <c r="H6" s="144">
        <v>44469</v>
      </c>
      <c r="I6" s="144" t="s">
        <v>20</v>
      </c>
      <c r="J6" s="144">
        <v>44196</v>
      </c>
      <c r="K6" s="145" t="s">
        <v>20</v>
      </c>
      <c r="L6" s="145" t="s">
        <v>242</v>
      </c>
    </row>
    <row r="7" spans="1:18" ht="15" thickTop="1" x14ac:dyDescent="0.25">
      <c r="A7" s="25" t="s">
        <v>215</v>
      </c>
      <c r="B7" s="146"/>
      <c r="C7" s="146"/>
      <c r="D7" s="146"/>
      <c r="E7" s="147"/>
      <c r="F7" s="148"/>
      <c r="G7" s="30">
        <v>681186</v>
      </c>
      <c r="H7" s="30">
        <v>641640</v>
      </c>
      <c r="I7" s="241">
        <v>6.2E-2</v>
      </c>
      <c r="J7" s="35">
        <v>531558</v>
      </c>
      <c r="K7" s="32">
        <v>0.28100000000000003</v>
      </c>
      <c r="L7" s="32">
        <v>0.188</v>
      </c>
      <c r="N7" s="46"/>
      <c r="O7" s="46"/>
      <c r="P7" s="46"/>
      <c r="Q7" s="46"/>
      <c r="R7" s="46"/>
    </row>
    <row r="8" spans="1:18" x14ac:dyDescent="0.25">
      <c r="A8" s="26" t="s">
        <v>16</v>
      </c>
      <c r="B8" s="149"/>
      <c r="C8" s="149"/>
      <c r="D8" s="149"/>
      <c r="E8" s="150"/>
      <c r="F8" s="151"/>
      <c r="G8" s="31">
        <v>681186</v>
      </c>
      <c r="H8" s="31">
        <v>641640</v>
      </c>
      <c r="I8" s="246">
        <v>6.2E-2</v>
      </c>
      <c r="J8" s="36">
        <v>531558</v>
      </c>
      <c r="K8" s="33">
        <v>0.28100000000000003</v>
      </c>
      <c r="L8" s="33">
        <v>0.188</v>
      </c>
      <c r="N8" s="46"/>
      <c r="O8" s="46"/>
      <c r="P8" s="46"/>
      <c r="Q8" s="46"/>
      <c r="R8" s="46"/>
    </row>
    <row r="9" spans="1:18" x14ac:dyDescent="0.25">
      <c r="A9" s="25" t="s">
        <v>216</v>
      </c>
      <c r="B9" s="30">
        <v>4628048</v>
      </c>
      <c r="C9" s="30">
        <v>4639462</v>
      </c>
      <c r="D9" s="241">
        <v>-2E-3</v>
      </c>
      <c r="E9" s="35">
        <v>4333143</v>
      </c>
      <c r="F9" s="32">
        <v>6.8000000000000005E-2</v>
      </c>
      <c r="G9" s="30">
        <v>2935045</v>
      </c>
      <c r="H9" s="30">
        <v>2827855</v>
      </c>
      <c r="I9" s="241">
        <v>3.7999999999999999E-2</v>
      </c>
      <c r="J9" s="35">
        <v>2376130</v>
      </c>
      <c r="K9" s="32">
        <v>0.23499999999999999</v>
      </c>
      <c r="L9" s="32">
        <v>0.81200000000000006</v>
      </c>
      <c r="N9" s="46"/>
      <c r="O9" s="46"/>
      <c r="P9" s="46"/>
      <c r="Q9" s="46"/>
      <c r="R9" s="46"/>
    </row>
    <row r="10" spans="1:18" x14ac:dyDescent="0.25">
      <c r="A10" s="25" t="s">
        <v>247</v>
      </c>
      <c r="B10" s="30">
        <v>3332718</v>
      </c>
      <c r="C10" s="30">
        <v>3243902</v>
      </c>
      <c r="D10" s="241">
        <v>2.7E-2</v>
      </c>
      <c r="E10" s="35">
        <v>2846664</v>
      </c>
      <c r="F10" s="32">
        <v>0.17100000000000001</v>
      </c>
      <c r="G10" s="30">
        <v>2407264</v>
      </c>
      <c r="H10" s="30">
        <v>2245284</v>
      </c>
      <c r="I10" s="241">
        <v>7.1999999999999995E-2</v>
      </c>
      <c r="J10" s="35">
        <v>1858237</v>
      </c>
      <c r="K10" s="32">
        <v>0.29499999999999998</v>
      </c>
      <c r="L10" s="32">
        <v>0.66600000000000004</v>
      </c>
      <c r="N10" s="46"/>
      <c r="O10" s="46"/>
      <c r="P10" s="46"/>
      <c r="Q10" s="46"/>
      <c r="R10" s="46"/>
    </row>
    <row r="11" spans="1:18" x14ac:dyDescent="0.25">
      <c r="A11" s="27" t="s">
        <v>232</v>
      </c>
      <c r="B11" s="13">
        <v>1003385</v>
      </c>
      <c r="C11" s="13">
        <v>1007139</v>
      </c>
      <c r="D11" s="242">
        <v>-4.0000000000000001E-3</v>
      </c>
      <c r="E11" s="37">
        <v>836918</v>
      </c>
      <c r="F11" s="16">
        <v>0.19900000000000001</v>
      </c>
      <c r="G11" s="13">
        <v>731819</v>
      </c>
      <c r="H11" s="13">
        <v>723969</v>
      </c>
      <c r="I11" s="242">
        <v>1.0999999999999999E-2</v>
      </c>
      <c r="J11" s="37">
        <v>571656</v>
      </c>
      <c r="K11" s="16">
        <v>0.28000000000000003</v>
      </c>
      <c r="L11" s="16">
        <v>0.20200000000000001</v>
      </c>
      <c r="N11" s="46"/>
      <c r="O11" s="46"/>
      <c r="P11" s="46"/>
      <c r="Q11" s="46"/>
      <c r="R11" s="46"/>
    </row>
    <row r="12" spans="1:18" x14ac:dyDescent="0.25">
      <c r="A12" s="27" t="s">
        <v>243</v>
      </c>
      <c r="B12" s="13">
        <v>952269</v>
      </c>
      <c r="C12" s="13">
        <v>916449</v>
      </c>
      <c r="D12" s="242">
        <v>3.9E-2</v>
      </c>
      <c r="E12" s="37">
        <v>835876</v>
      </c>
      <c r="F12" s="16">
        <v>0.13900000000000001</v>
      </c>
      <c r="G12" s="13">
        <v>710385</v>
      </c>
      <c r="H12" s="13">
        <v>617626</v>
      </c>
      <c r="I12" s="242">
        <v>0.15</v>
      </c>
      <c r="J12" s="37">
        <v>552745</v>
      </c>
      <c r="K12" s="16">
        <v>0.28499999999999998</v>
      </c>
      <c r="L12" s="16">
        <v>0.19600000000000001</v>
      </c>
      <c r="N12" s="46"/>
      <c r="O12" s="46"/>
      <c r="P12" s="46"/>
      <c r="Q12" s="46"/>
      <c r="R12" s="46"/>
    </row>
    <row r="13" spans="1:18" x14ac:dyDescent="0.25">
      <c r="A13" s="27" t="s">
        <v>50</v>
      </c>
      <c r="B13" s="40">
        <v>1129902</v>
      </c>
      <c r="C13" s="40">
        <v>1057001</v>
      </c>
      <c r="D13" s="243">
        <v>6.9000000000000006E-2</v>
      </c>
      <c r="E13" s="37">
        <v>930892</v>
      </c>
      <c r="F13" s="16">
        <v>0.214</v>
      </c>
      <c r="G13" s="40">
        <v>696960</v>
      </c>
      <c r="H13" s="40">
        <v>619739</v>
      </c>
      <c r="I13" s="243">
        <v>0.125</v>
      </c>
      <c r="J13" s="37">
        <v>471148</v>
      </c>
      <c r="K13" s="16">
        <v>0.47899999999999998</v>
      </c>
      <c r="L13" s="16">
        <v>0.193</v>
      </c>
      <c r="N13" s="46"/>
      <c r="O13" s="46"/>
      <c r="P13" s="46"/>
      <c r="Q13" s="46"/>
      <c r="R13" s="46"/>
    </row>
    <row r="14" spans="1:18" x14ac:dyDescent="0.25">
      <c r="A14" s="27" t="s">
        <v>244</v>
      </c>
      <c r="B14" s="13">
        <v>247162</v>
      </c>
      <c r="C14" s="13">
        <v>263313</v>
      </c>
      <c r="D14" s="242">
        <v>-6.0999999999999999E-2</v>
      </c>
      <c r="E14" s="37">
        <v>242978</v>
      </c>
      <c r="F14" s="16">
        <v>1.7000000000000001E-2</v>
      </c>
      <c r="G14" s="13">
        <v>268100</v>
      </c>
      <c r="H14" s="13">
        <v>283950</v>
      </c>
      <c r="I14" s="242">
        <v>-5.6000000000000001E-2</v>
      </c>
      <c r="J14" s="37">
        <v>262688</v>
      </c>
      <c r="K14" s="16">
        <v>2.1000000000000001E-2</v>
      </c>
      <c r="L14" s="16">
        <v>7.3999999999999996E-2</v>
      </c>
      <c r="N14" s="46"/>
      <c r="O14" s="46"/>
      <c r="P14" s="46"/>
      <c r="Q14" s="46"/>
      <c r="R14" s="46"/>
    </row>
    <row r="15" spans="1:18" x14ac:dyDescent="0.25">
      <c r="A15" s="91" t="s">
        <v>245</v>
      </c>
      <c r="B15" s="15">
        <v>211505</v>
      </c>
      <c r="C15" s="15">
        <v>216435</v>
      </c>
      <c r="D15" s="244">
        <v>-2.3E-2</v>
      </c>
      <c r="E15" s="92">
        <v>197806</v>
      </c>
      <c r="F15" s="93">
        <v>6.9000000000000006E-2</v>
      </c>
      <c r="G15" s="15">
        <v>211505</v>
      </c>
      <c r="H15" s="15">
        <v>216435</v>
      </c>
      <c r="I15" s="244">
        <v>-2.3E-2</v>
      </c>
      <c r="J15" s="92">
        <v>197806</v>
      </c>
      <c r="K15" s="93">
        <v>6.9000000000000006E-2</v>
      </c>
      <c r="L15" s="93">
        <v>5.8000000000000003E-2</v>
      </c>
      <c r="N15" s="46"/>
      <c r="O15" s="46"/>
      <c r="P15" s="46"/>
      <c r="Q15" s="46"/>
      <c r="R15" s="46"/>
    </row>
    <row r="16" spans="1:18" x14ac:dyDescent="0.25">
      <c r="A16" s="94" t="s">
        <v>246</v>
      </c>
      <c r="B16" s="95">
        <v>35657</v>
      </c>
      <c r="C16" s="95">
        <v>46878</v>
      </c>
      <c r="D16" s="245">
        <v>-0.23899999999999999</v>
      </c>
      <c r="E16" s="96">
        <v>45172</v>
      </c>
      <c r="F16" s="97">
        <v>-0.21099999999999999</v>
      </c>
      <c r="G16" s="95">
        <v>56595</v>
      </c>
      <c r="H16" s="95">
        <v>67515</v>
      </c>
      <c r="I16" s="245">
        <v>-0.16200000000000001</v>
      </c>
      <c r="J16" s="96">
        <v>64882</v>
      </c>
      <c r="K16" s="97">
        <v>-0.128</v>
      </c>
      <c r="L16" s="97">
        <v>1.6E-2</v>
      </c>
      <c r="N16" s="46"/>
      <c r="O16" s="46"/>
      <c r="P16" s="46"/>
      <c r="Q16" s="46"/>
      <c r="R16" s="46"/>
    </row>
    <row r="17" spans="1:18" x14ac:dyDescent="0.25">
      <c r="A17" s="25" t="s">
        <v>248</v>
      </c>
      <c r="B17" s="30">
        <v>568195</v>
      </c>
      <c r="C17" s="30">
        <v>627439</v>
      </c>
      <c r="D17" s="241">
        <v>-9.4E-2</v>
      </c>
      <c r="E17" s="35">
        <v>608298</v>
      </c>
      <c r="F17" s="32">
        <v>-6.6000000000000003E-2</v>
      </c>
      <c r="G17" s="30">
        <v>303136</v>
      </c>
      <c r="H17" s="30">
        <v>336599</v>
      </c>
      <c r="I17" s="241">
        <v>-9.9000000000000005E-2</v>
      </c>
      <c r="J17" s="35">
        <v>302964</v>
      </c>
      <c r="K17" s="32">
        <v>1E-3</v>
      </c>
      <c r="L17" s="32">
        <v>8.4000000000000005E-2</v>
      </c>
      <c r="N17" s="46"/>
      <c r="O17" s="46"/>
      <c r="P17" s="46"/>
      <c r="Q17" s="46"/>
      <c r="R17" s="46"/>
    </row>
    <row r="18" spans="1:18" x14ac:dyDescent="0.25">
      <c r="A18" s="27" t="s">
        <v>51</v>
      </c>
      <c r="B18" s="13">
        <v>428248</v>
      </c>
      <c r="C18" s="13">
        <v>488323</v>
      </c>
      <c r="D18" s="242">
        <v>-0.123</v>
      </c>
      <c r="E18" s="37">
        <v>489269</v>
      </c>
      <c r="F18" s="16">
        <v>-0.125</v>
      </c>
      <c r="G18" s="13">
        <v>173288</v>
      </c>
      <c r="H18" s="13">
        <v>209134</v>
      </c>
      <c r="I18" s="242">
        <v>-0.17100000000000001</v>
      </c>
      <c r="J18" s="37">
        <v>209902</v>
      </c>
      <c r="K18" s="16">
        <v>-0.17399999999999999</v>
      </c>
      <c r="L18" s="16">
        <v>4.8000000000000001E-2</v>
      </c>
      <c r="N18" s="46"/>
      <c r="O18" s="46"/>
      <c r="P18" s="46"/>
      <c r="Q18" s="46"/>
      <c r="R18" s="46"/>
    </row>
    <row r="19" spans="1:18" x14ac:dyDescent="0.25">
      <c r="A19" s="28" t="s">
        <v>306</v>
      </c>
      <c r="B19" s="31">
        <v>139947</v>
      </c>
      <c r="C19" s="31">
        <v>139116</v>
      </c>
      <c r="D19" s="246">
        <v>6.0000000000000001E-3</v>
      </c>
      <c r="E19" s="38">
        <v>119029</v>
      </c>
      <c r="F19" s="33">
        <v>0.17599999999999999</v>
      </c>
      <c r="G19" s="31">
        <v>129848</v>
      </c>
      <c r="H19" s="31">
        <v>127465</v>
      </c>
      <c r="I19" s="246">
        <v>1.9E-2</v>
      </c>
      <c r="J19" s="38">
        <v>93062</v>
      </c>
      <c r="K19" s="33">
        <v>0.39500000000000002</v>
      </c>
      <c r="L19" s="33">
        <v>3.5999999999999997E-2</v>
      </c>
      <c r="N19" s="46"/>
      <c r="O19" s="46"/>
      <c r="P19" s="46"/>
      <c r="Q19" s="46"/>
      <c r="R19" s="46"/>
    </row>
    <row r="20" spans="1:18" x14ac:dyDescent="0.25">
      <c r="A20" s="29" t="s">
        <v>249</v>
      </c>
      <c r="B20" s="30">
        <v>727135</v>
      </c>
      <c r="C20" s="30">
        <v>768121</v>
      </c>
      <c r="D20" s="241">
        <v>-5.2999999999999999E-2</v>
      </c>
      <c r="E20" s="39">
        <v>878181</v>
      </c>
      <c r="F20" s="32">
        <v>-0.17199999999999999</v>
      </c>
      <c r="G20" s="30">
        <v>224645</v>
      </c>
      <c r="H20" s="30">
        <v>245972</v>
      </c>
      <c r="I20" s="241">
        <v>-8.6999999999999994E-2</v>
      </c>
      <c r="J20" s="39">
        <v>214929</v>
      </c>
      <c r="K20" s="32">
        <v>4.4999999999999998E-2</v>
      </c>
      <c r="L20" s="32">
        <v>6.2E-2</v>
      </c>
      <c r="N20" s="46"/>
      <c r="O20" s="46"/>
      <c r="P20" s="46"/>
      <c r="Q20" s="46"/>
      <c r="R20" s="46"/>
    </row>
    <row r="21" spans="1:18" x14ac:dyDescent="0.25">
      <c r="A21" s="29" t="s">
        <v>217</v>
      </c>
      <c r="B21" s="146"/>
      <c r="C21" s="146"/>
      <c r="D21" s="146"/>
      <c r="E21" s="152"/>
      <c r="F21" s="148"/>
      <c r="G21" s="30">
        <v>3616231</v>
      </c>
      <c r="H21" s="30">
        <v>3469495</v>
      </c>
      <c r="I21" s="241">
        <v>4.2000000000000003E-2</v>
      </c>
      <c r="J21" s="39">
        <v>2907688</v>
      </c>
      <c r="K21" s="32">
        <v>0.24399999999999999</v>
      </c>
      <c r="L21" s="32">
        <v>1</v>
      </c>
      <c r="N21" s="46"/>
      <c r="O21" s="46"/>
      <c r="P21" s="46"/>
      <c r="Q21" s="46"/>
      <c r="R21" s="46"/>
    </row>
    <row r="22" spans="1:18" ht="15" x14ac:dyDescent="0.25">
      <c r="A22"/>
      <c r="B22"/>
      <c r="C22"/>
      <c r="D22"/>
      <c r="E22"/>
      <c r="F22"/>
      <c r="G22"/>
      <c r="H22"/>
      <c r="I22"/>
      <c r="J22"/>
      <c r="K22"/>
      <c r="L22"/>
    </row>
    <row r="23" spans="1:18" ht="15" x14ac:dyDescent="0.25">
      <c r="A23" s="239"/>
      <c r="B23"/>
      <c r="C23"/>
      <c r="D23"/>
      <c r="E23"/>
      <c r="F23"/>
      <c r="G23"/>
      <c r="H23"/>
      <c r="I23"/>
      <c r="J23"/>
      <c r="K23"/>
      <c r="L23"/>
    </row>
    <row r="24" spans="1:18" ht="15" x14ac:dyDescent="0.25">
      <c r="A24" s="239" t="s">
        <v>324</v>
      </c>
      <c r="B24"/>
      <c r="C24"/>
      <c r="D24"/>
      <c r="E24"/>
      <c r="F24"/>
      <c r="G24"/>
      <c r="H24"/>
      <c r="I24"/>
      <c r="J24"/>
      <c r="K24"/>
      <c r="L24"/>
    </row>
  </sheetData>
  <mergeCells count="2">
    <mergeCell ref="B5:F5"/>
    <mergeCell ref="G5:L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5BBF0-DF13-4766-AD9C-525097D68C3C}">
  <sheetPr>
    <tabColor rgb="FF113A3F"/>
  </sheetPr>
  <dimension ref="A1:J29"/>
  <sheetViews>
    <sheetView showGridLines="0" zoomScale="80" zoomScaleNormal="80" workbookViewId="0">
      <pane ySplit="3" topLeftCell="A4" activePane="bottomLeft" state="frozen"/>
      <selection pane="bottomLeft"/>
    </sheetView>
  </sheetViews>
  <sheetFormatPr defaultColWidth="42.7109375" defaultRowHeight="14.25" x14ac:dyDescent="0.25"/>
  <cols>
    <col min="1" max="1" width="42.7109375" style="5"/>
    <col min="2" max="2" width="23.28515625" style="5" bestFit="1" customWidth="1"/>
    <col min="3" max="3" width="16.7109375" style="5" customWidth="1"/>
    <col min="4" max="4" width="19.85546875" style="5" bestFit="1" customWidth="1"/>
    <col min="5" max="5" width="14.140625" style="5" bestFit="1" customWidth="1"/>
    <col min="6" max="16384" width="42.7109375" style="5"/>
  </cols>
  <sheetData>
    <row r="1" spans="1:10" x14ac:dyDescent="0.25">
      <c r="A1" s="1" t="s">
        <v>2</v>
      </c>
    </row>
    <row r="2" spans="1:10" x14ac:dyDescent="0.25">
      <c r="A2" s="1" t="s">
        <v>377</v>
      </c>
    </row>
    <row r="3" spans="1:10" x14ac:dyDescent="0.25">
      <c r="A3" s="2" t="s">
        <v>0</v>
      </c>
      <c r="B3" s="11"/>
      <c r="C3" s="11"/>
      <c r="D3" s="11"/>
      <c r="E3" s="11"/>
      <c r="F3" s="11"/>
    </row>
    <row r="6" spans="1:10" ht="15" customHeight="1" x14ac:dyDescent="0.25">
      <c r="A6" s="469" t="s">
        <v>144</v>
      </c>
      <c r="B6" s="471" t="s">
        <v>212</v>
      </c>
      <c r="C6" s="471" t="s">
        <v>378</v>
      </c>
      <c r="D6" s="471" t="s">
        <v>254</v>
      </c>
      <c r="E6" s="471" t="s">
        <v>18</v>
      </c>
    </row>
    <row r="7" spans="1:10" ht="15" thickBot="1" x14ac:dyDescent="0.3">
      <c r="A7" s="470"/>
      <c r="B7" s="472"/>
      <c r="C7" s="472"/>
      <c r="D7" s="472" t="s">
        <v>251</v>
      </c>
      <c r="E7" s="472"/>
    </row>
    <row r="8" spans="1:10" ht="15" thickBot="1" x14ac:dyDescent="0.3">
      <c r="A8" s="21" t="s">
        <v>210</v>
      </c>
      <c r="B8" s="45">
        <v>-1</v>
      </c>
      <c r="C8" s="45">
        <v>-2</v>
      </c>
      <c r="D8" s="45">
        <v>-3</v>
      </c>
      <c r="E8" s="22" t="s">
        <v>19</v>
      </c>
    </row>
    <row r="9" spans="1:10" x14ac:dyDescent="0.25">
      <c r="A9" s="50" t="s">
        <v>21</v>
      </c>
      <c r="B9" s="51"/>
      <c r="C9" s="51"/>
      <c r="D9" s="51"/>
      <c r="E9" s="52">
        <v>164109</v>
      </c>
      <c r="G9" s="12"/>
      <c r="H9" s="12"/>
      <c r="I9" s="12"/>
      <c r="J9" s="12"/>
    </row>
    <row r="10" spans="1:10" x14ac:dyDescent="0.25">
      <c r="A10" s="53" t="s">
        <v>16</v>
      </c>
      <c r="B10" s="54"/>
      <c r="C10" s="54"/>
      <c r="D10" s="54"/>
      <c r="E10" s="55">
        <v>164109</v>
      </c>
      <c r="G10" s="12"/>
      <c r="H10" s="12"/>
      <c r="I10" s="12"/>
      <c r="J10" s="12"/>
    </row>
    <row r="11" spans="1:10" x14ac:dyDescent="0.25">
      <c r="A11" s="56" t="s">
        <v>22</v>
      </c>
      <c r="B11" s="57">
        <v>654728</v>
      </c>
      <c r="C11" s="57">
        <v>81374</v>
      </c>
      <c r="D11" s="57">
        <v>-143775</v>
      </c>
      <c r="E11" s="58">
        <v>592327</v>
      </c>
      <c r="G11" s="12"/>
      <c r="H11" s="12"/>
      <c r="I11" s="12"/>
      <c r="J11" s="12"/>
    </row>
    <row r="12" spans="1:10" x14ac:dyDescent="0.25">
      <c r="A12" s="59" t="s">
        <v>252</v>
      </c>
      <c r="B12" s="60">
        <v>606405</v>
      </c>
      <c r="C12" s="60">
        <v>114323</v>
      </c>
      <c r="D12" s="60">
        <v>-136876</v>
      </c>
      <c r="E12" s="61">
        <v>583852</v>
      </c>
      <c r="G12" s="12"/>
      <c r="H12" s="12"/>
      <c r="I12" s="12"/>
      <c r="J12" s="12"/>
    </row>
    <row r="13" spans="1:10" x14ac:dyDescent="0.25">
      <c r="A13" s="65" t="s">
        <v>232</v>
      </c>
      <c r="B13" s="63">
        <v>349174</v>
      </c>
      <c r="C13" s="63" t="s">
        <v>318</v>
      </c>
      <c r="D13" s="63">
        <v>-177466</v>
      </c>
      <c r="E13" s="64">
        <v>171708</v>
      </c>
      <c r="G13" s="12"/>
      <c r="H13" s="12"/>
      <c r="I13" s="12"/>
      <c r="J13" s="12"/>
    </row>
    <row r="14" spans="1:10" x14ac:dyDescent="0.25">
      <c r="A14" s="65" t="s">
        <v>243</v>
      </c>
      <c r="B14" s="63">
        <v>105706</v>
      </c>
      <c r="C14" s="63">
        <v>40501</v>
      </c>
      <c r="D14" s="63">
        <v>22893</v>
      </c>
      <c r="E14" s="64">
        <v>169100</v>
      </c>
      <c r="G14" s="12"/>
      <c r="H14" s="12"/>
      <c r="I14" s="12"/>
      <c r="J14" s="12"/>
    </row>
    <row r="15" spans="1:10" x14ac:dyDescent="0.25">
      <c r="A15" s="65" t="s">
        <v>50</v>
      </c>
      <c r="B15" s="63">
        <v>167957</v>
      </c>
      <c r="C15" s="63">
        <v>73822</v>
      </c>
      <c r="D15" s="63">
        <v>-20600</v>
      </c>
      <c r="E15" s="64">
        <v>221179</v>
      </c>
      <c r="G15" s="12"/>
      <c r="H15" s="12"/>
      <c r="I15" s="12"/>
      <c r="J15" s="12"/>
    </row>
    <row r="16" spans="1:10" x14ac:dyDescent="0.25">
      <c r="A16" s="65" t="s">
        <v>234</v>
      </c>
      <c r="B16" s="63">
        <v>-16432</v>
      </c>
      <c r="C16" s="63" t="s">
        <v>318</v>
      </c>
      <c r="D16" s="63">
        <v>38297</v>
      </c>
      <c r="E16" s="64">
        <v>21865</v>
      </c>
      <c r="G16" s="12"/>
      <c r="H16" s="12"/>
      <c r="I16" s="12"/>
      <c r="J16" s="12"/>
    </row>
    <row r="17" spans="1:10" x14ac:dyDescent="0.25">
      <c r="A17" s="62" t="s">
        <v>31</v>
      </c>
      <c r="B17" s="66">
        <v>21338</v>
      </c>
      <c r="C17" s="66" t="s">
        <v>318</v>
      </c>
      <c r="D17" s="66">
        <v>6821</v>
      </c>
      <c r="E17" s="67">
        <v>28159</v>
      </c>
      <c r="G17" s="12"/>
      <c r="H17" s="12"/>
      <c r="I17" s="12"/>
      <c r="J17" s="12"/>
    </row>
    <row r="18" spans="1:10" x14ac:dyDescent="0.25">
      <c r="A18" s="62" t="s">
        <v>235</v>
      </c>
      <c r="B18" s="66">
        <v>-37770</v>
      </c>
      <c r="C18" s="66" t="s">
        <v>318</v>
      </c>
      <c r="D18" s="66">
        <v>31476</v>
      </c>
      <c r="E18" s="66">
        <v>-6294</v>
      </c>
      <c r="G18" s="12"/>
      <c r="H18" s="12"/>
      <c r="I18" s="12"/>
      <c r="J18" s="12"/>
    </row>
    <row r="19" spans="1:10" x14ac:dyDescent="0.25">
      <c r="A19" s="59" t="s">
        <v>250</v>
      </c>
      <c r="B19" s="60">
        <v>28198</v>
      </c>
      <c r="C19" s="60">
        <v>-32234</v>
      </c>
      <c r="D19" s="60">
        <v>5668</v>
      </c>
      <c r="E19" s="61">
        <v>1632</v>
      </c>
      <c r="G19" s="12"/>
      <c r="H19" s="12"/>
      <c r="I19" s="12"/>
      <c r="J19" s="12"/>
    </row>
    <row r="20" spans="1:10" x14ac:dyDescent="0.25">
      <c r="A20" s="65" t="s">
        <v>51</v>
      </c>
      <c r="B20" s="63">
        <v>5917</v>
      </c>
      <c r="C20" s="63">
        <v>-33249</v>
      </c>
      <c r="D20" s="63">
        <v>5869</v>
      </c>
      <c r="E20" s="64">
        <v>-21463</v>
      </c>
      <c r="G20" s="12"/>
      <c r="H20" s="12"/>
      <c r="I20" s="12"/>
      <c r="J20" s="12"/>
    </row>
    <row r="21" spans="1:10" x14ac:dyDescent="0.25">
      <c r="A21" s="65" t="s">
        <v>15</v>
      </c>
      <c r="B21" s="63">
        <v>22281</v>
      </c>
      <c r="C21" s="63">
        <v>1015</v>
      </c>
      <c r="D21" s="63">
        <v>-201</v>
      </c>
      <c r="E21" s="64">
        <v>23095</v>
      </c>
      <c r="G21" s="12"/>
      <c r="H21" s="12"/>
      <c r="I21" s="12"/>
      <c r="J21" s="12"/>
    </row>
    <row r="22" spans="1:10" x14ac:dyDescent="0.25">
      <c r="A22" s="59" t="s">
        <v>1</v>
      </c>
      <c r="B22" s="60">
        <v>20125</v>
      </c>
      <c r="C22" s="60">
        <v>-715</v>
      </c>
      <c r="D22" s="60">
        <v>-12567</v>
      </c>
      <c r="E22" s="61">
        <v>6843</v>
      </c>
      <c r="G22" s="12"/>
      <c r="H22" s="12"/>
      <c r="I22" s="12"/>
      <c r="J22" s="12"/>
    </row>
    <row r="23" spans="1:10" ht="15" thickBot="1" x14ac:dyDescent="0.3">
      <c r="A23" s="23" t="s">
        <v>211</v>
      </c>
      <c r="B23" s="42">
        <v>654728</v>
      </c>
      <c r="C23" s="42">
        <v>81374</v>
      </c>
      <c r="D23" s="42">
        <v>-143775</v>
      </c>
      <c r="E23" s="42">
        <v>756436</v>
      </c>
      <c r="G23" s="12"/>
      <c r="H23" s="12"/>
      <c r="I23" s="12"/>
      <c r="J23" s="12"/>
    </row>
    <row r="24" spans="1:10" ht="15" x14ac:dyDescent="0.25">
      <c r="A24"/>
      <c r="B24"/>
      <c r="C24"/>
      <c r="D24"/>
      <c r="E24"/>
    </row>
    <row r="25" spans="1:10" ht="15" x14ac:dyDescent="0.25">
      <c r="A25"/>
      <c r="B25"/>
      <c r="C25"/>
      <c r="D25"/>
      <c r="E25"/>
    </row>
    <row r="26" spans="1:10" ht="15" x14ac:dyDescent="0.25">
      <c r="A26" s="239" t="s">
        <v>213</v>
      </c>
      <c r="B26"/>
      <c r="C26"/>
      <c r="D26"/>
      <c r="E26"/>
    </row>
    <row r="27" spans="1:10" ht="43.9" customHeight="1" x14ac:dyDescent="0.25">
      <c r="A27" s="453" t="s">
        <v>379</v>
      </c>
      <c r="B27" s="453"/>
      <c r="C27" s="453"/>
      <c r="D27" s="453"/>
      <c r="E27" s="453"/>
    </row>
    <row r="28" spans="1:10" ht="15" x14ac:dyDescent="0.25">
      <c r="A28" s="239" t="s">
        <v>253</v>
      </c>
      <c r="B28"/>
      <c r="C28"/>
      <c r="D28"/>
      <c r="E28"/>
    </row>
    <row r="29" spans="1:10" x14ac:dyDescent="0.25">
      <c r="A29" s="239"/>
    </row>
  </sheetData>
  <mergeCells count="6">
    <mergeCell ref="A27:E27"/>
    <mergeCell ref="A6:A7"/>
    <mergeCell ref="B6:B7"/>
    <mergeCell ref="C6:C7"/>
    <mergeCell ref="D6:D7"/>
    <mergeCell ref="E6:E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DFB24-EF22-4FDC-80F9-12C69A649AE3}">
  <sheetPr>
    <tabColor rgb="FF113A3F"/>
  </sheetPr>
  <dimension ref="A1:J29"/>
  <sheetViews>
    <sheetView showGridLines="0" zoomScale="80" zoomScaleNormal="80" workbookViewId="0">
      <pane ySplit="3" topLeftCell="A4" activePane="bottomLeft" state="frozen"/>
      <selection pane="bottomLeft"/>
    </sheetView>
  </sheetViews>
  <sheetFormatPr defaultColWidth="42.7109375" defaultRowHeight="14.25" x14ac:dyDescent="0.25"/>
  <cols>
    <col min="1" max="1" width="42.7109375" style="5"/>
    <col min="2" max="2" width="23.28515625" style="5" bestFit="1" customWidth="1"/>
    <col min="3" max="3" width="16.7109375" style="5" customWidth="1"/>
    <col min="4" max="4" width="19.85546875" style="5" bestFit="1" customWidth="1"/>
    <col min="5" max="5" width="14.140625" style="5" bestFit="1" customWidth="1"/>
    <col min="6" max="16384" width="42.7109375" style="5"/>
  </cols>
  <sheetData>
    <row r="1" spans="1:10" x14ac:dyDescent="0.25">
      <c r="A1" s="1" t="s">
        <v>2</v>
      </c>
    </row>
    <row r="2" spans="1:10" x14ac:dyDescent="0.25">
      <c r="A2" s="1" t="s">
        <v>380</v>
      </c>
    </row>
    <row r="3" spans="1:10" x14ac:dyDescent="0.25">
      <c r="A3" s="2" t="s">
        <v>0</v>
      </c>
      <c r="B3" s="11"/>
      <c r="C3" s="11"/>
      <c r="D3" s="11"/>
      <c r="E3" s="11"/>
      <c r="F3" s="11"/>
    </row>
    <row r="6" spans="1:10" ht="15" customHeight="1" x14ac:dyDescent="0.25">
      <c r="A6" s="469" t="s">
        <v>144</v>
      </c>
      <c r="B6" s="471" t="s">
        <v>212</v>
      </c>
      <c r="C6" s="471" t="s">
        <v>378</v>
      </c>
      <c r="D6" s="471" t="s">
        <v>254</v>
      </c>
      <c r="E6" s="471" t="s">
        <v>18</v>
      </c>
    </row>
    <row r="7" spans="1:10" ht="15" thickBot="1" x14ac:dyDescent="0.3">
      <c r="A7" s="470"/>
      <c r="B7" s="472"/>
      <c r="C7" s="472"/>
      <c r="D7" s="472" t="s">
        <v>251</v>
      </c>
      <c r="E7" s="472"/>
    </row>
    <row r="8" spans="1:10" ht="15" thickBot="1" x14ac:dyDescent="0.3">
      <c r="A8" s="21" t="s">
        <v>210</v>
      </c>
      <c r="B8" s="45">
        <v>-1</v>
      </c>
      <c r="C8" s="45">
        <v>-2</v>
      </c>
      <c r="D8" s="45">
        <v>-3</v>
      </c>
      <c r="E8" s="22" t="s">
        <v>19</v>
      </c>
    </row>
    <row r="9" spans="1:10" x14ac:dyDescent="0.25">
      <c r="A9" s="50" t="s">
        <v>21</v>
      </c>
      <c r="B9" s="51"/>
      <c r="C9" s="51"/>
      <c r="D9" s="51"/>
      <c r="E9" s="52">
        <v>54027</v>
      </c>
      <c r="G9" s="12"/>
      <c r="H9" s="12"/>
      <c r="I9" s="12"/>
      <c r="J9" s="12"/>
    </row>
    <row r="10" spans="1:10" x14ac:dyDescent="0.25">
      <c r="A10" s="53" t="s">
        <v>16</v>
      </c>
      <c r="B10" s="54"/>
      <c r="C10" s="54"/>
      <c r="D10" s="54"/>
      <c r="E10" s="55">
        <v>54027</v>
      </c>
      <c r="G10" s="12"/>
      <c r="H10" s="12"/>
      <c r="I10" s="12"/>
      <c r="J10" s="12"/>
    </row>
    <row r="11" spans="1:10" x14ac:dyDescent="0.25">
      <c r="A11" s="56" t="s">
        <v>22</v>
      </c>
      <c r="B11" s="57">
        <v>34153</v>
      </c>
      <c r="C11" s="57">
        <v>79396</v>
      </c>
      <c r="D11" s="57">
        <v>3779</v>
      </c>
      <c r="E11" s="58">
        <v>117328</v>
      </c>
      <c r="G11" s="12"/>
      <c r="H11" s="12"/>
      <c r="I11" s="12"/>
      <c r="J11" s="12"/>
    </row>
    <row r="12" spans="1:10" x14ac:dyDescent="0.25">
      <c r="A12" s="59" t="s">
        <v>252</v>
      </c>
      <c r="B12" s="60">
        <v>52292</v>
      </c>
      <c r="C12" s="60">
        <v>114323</v>
      </c>
      <c r="D12" s="60">
        <v>1887</v>
      </c>
      <c r="E12" s="61">
        <v>168502</v>
      </c>
      <c r="G12" s="12"/>
      <c r="H12" s="12"/>
      <c r="I12" s="12"/>
      <c r="J12" s="12"/>
    </row>
    <row r="13" spans="1:10" x14ac:dyDescent="0.25">
      <c r="A13" s="65" t="s">
        <v>232</v>
      </c>
      <c r="B13" s="63">
        <v>26416</v>
      </c>
      <c r="C13" s="63" t="s">
        <v>318</v>
      </c>
      <c r="D13" s="63">
        <v>-18566</v>
      </c>
      <c r="E13" s="64">
        <v>7850</v>
      </c>
      <c r="G13" s="12"/>
      <c r="H13" s="12"/>
      <c r="I13" s="12"/>
      <c r="J13" s="12"/>
    </row>
    <row r="14" spans="1:10" x14ac:dyDescent="0.25">
      <c r="A14" s="65" t="s">
        <v>243</v>
      </c>
      <c r="B14" s="63">
        <v>46625</v>
      </c>
      <c r="C14" s="63">
        <v>40501</v>
      </c>
      <c r="D14" s="63">
        <v>5633</v>
      </c>
      <c r="E14" s="64">
        <v>92759</v>
      </c>
      <c r="G14" s="12"/>
      <c r="H14" s="12"/>
      <c r="I14" s="12"/>
      <c r="J14" s="12"/>
    </row>
    <row r="15" spans="1:10" x14ac:dyDescent="0.25">
      <c r="A15" s="65" t="s">
        <v>50</v>
      </c>
      <c r="B15" s="63" t="s">
        <v>318</v>
      </c>
      <c r="C15" s="63">
        <v>73822</v>
      </c>
      <c r="D15" s="63" t="s">
        <v>318</v>
      </c>
      <c r="E15" s="64">
        <v>73822</v>
      </c>
      <c r="G15" s="12"/>
      <c r="H15" s="12"/>
      <c r="I15" s="12"/>
      <c r="J15" s="12"/>
    </row>
    <row r="16" spans="1:10" x14ac:dyDescent="0.25">
      <c r="A16" s="65" t="s">
        <v>234</v>
      </c>
      <c r="B16" s="63">
        <v>-20749</v>
      </c>
      <c r="C16" s="63" t="s">
        <v>318</v>
      </c>
      <c r="D16" s="63">
        <v>14820</v>
      </c>
      <c r="E16" s="64">
        <v>-5929</v>
      </c>
      <c r="G16" s="12"/>
      <c r="H16" s="12"/>
      <c r="I16" s="12"/>
      <c r="J16" s="12"/>
    </row>
    <row r="17" spans="1:10" x14ac:dyDescent="0.25">
      <c r="A17" s="62" t="s">
        <v>31</v>
      </c>
      <c r="B17" s="66">
        <v>4991</v>
      </c>
      <c r="C17" s="66" t="s">
        <v>318</v>
      </c>
      <c r="D17" s="66" t="s">
        <v>318</v>
      </c>
      <c r="E17" s="67">
        <v>4991</v>
      </c>
      <c r="G17" s="12"/>
      <c r="H17" s="12"/>
      <c r="I17" s="12"/>
      <c r="J17" s="12"/>
    </row>
    <row r="18" spans="1:10" x14ac:dyDescent="0.25">
      <c r="A18" s="62" t="s">
        <v>235</v>
      </c>
      <c r="B18" s="66">
        <v>-25740</v>
      </c>
      <c r="C18" s="66" t="s">
        <v>318</v>
      </c>
      <c r="D18" s="66">
        <v>14820</v>
      </c>
      <c r="E18" s="66">
        <v>-10920</v>
      </c>
      <c r="G18" s="12"/>
      <c r="H18" s="12"/>
      <c r="I18" s="12"/>
      <c r="J18" s="12"/>
    </row>
    <row r="19" spans="1:10" x14ac:dyDescent="0.25">
      <c r="A19" s="59" t="s">
        <v>250</v>
      </c>
      <c r="B19" s="60">
        <v>5311</v>
      </c>
      <c r="C19" s="60">
        <v>-34827</v>
      </c>
      <c r="D19" s="60">
        <v>433</v>
      </c>
      <c r="E19" s="61">
        <v>-29083</v>
      </c>
      <c r="G19" s="12"/>
      <c r="H19" s="12"/>
      <c r="I19" s="12"/>
      <c r="J19" s="12"/>
    </row>
    <row r="20" spans="1:10" x14ac:dyDescent="0.25">
      <c r="A20" s="65" t="s">
        <v>51</v>
      </c>
      <c r="B20" s="63">
        <v>-1386</v>
      </c>
      <c r="C20" s="63">
        <v>-34827</v>
      </c>
      <c r="D20" s="63">
        <v>5647</v>
      </c>
      <c r="E20" s="64">
        <v>-30566</v>
      </c>
      <c r="G20" s="12"/>
      <c r="H20" s="12"/>
      <c r="I20" s="12"/>
      <c r="J20" s="12"/>
    </row>
    <row r="21" spans="1:10" x14ac:dyDescent="0.25">
      <c r="A21" s="65" t="s">
        <v>15</v>
      </c>
      <c r="B21" s="63">
        <v>6697</v>
      </c>
      <c r="C21" s="63" t="s">
        <v>318</v>
      </c>
      <c r="D21" s="63">
        <v>-5214</v>
      </c>
      <c r="E21" s="64">
        <v>1483</v>
      </c>
      <c r="G21" s="12"/>
      <c r="H21" s="12"/>
      <c r="I21" s="12"/>
      <c r="J21" s="12"/>
    </row>
    <row r="22" spans="1:10" x14ac:dyDescent="0.25">
      <c r="A22" s="59" t="s">
        <v>1</v>
      </c>
      <c r="B22" s="60">
        <v>-23450</v>
      </c>
      <c r="C22" s="60">
        <v>-100</v>
      </c>
      <c r="D22" s="60">
        <v>1459</v>
      </c>
      <c r="E22" s="61">
        <v>-22091</v>
      </c>
      <c r="G22" s="12"/>
      <c r="H22" s="12"/>
      <c r="I22" s="12"/>
      <c r="J22" s="12"/>
    </row>
    <row r="23" spans="1:10" ht="15" thickBot="1" x14ac:dyDescent="0.3">
      <c r="A23" s="23" t="s">
        <v>211</v>
      </c>
      <c r="B23" s="42">
        <v>34153</v>
      </c>
      <c r="C23" s="42">
        <v>79396</v>
      </c>
      <c r="D23" s="42">
        <v>3779</v>
      </c>
      <c r="E23" s="42">
        <v>171355</v>
      </c>
      <c r="G23" s="12"/>
      <c r="H23" s="12"/>
      <c r="I23" s="12"/>
      <c r="J23" s="12"/>
    </row>
    <row r="24" spans="1:10" ht="15" x14ac:dyDescent="0.25">
      <c r="A24"/>
      <c r="B24"/>
      <c r="C24"/>
      <c r="D24"/>
      <c r="E24"/>
    </row>
    <row r="25" spans="1:10" ht="15" x14ac:dyDescent="0.25">
      <c r="A25"/>
      <c r="B25"/>
      <c r="C25"/>
      <c r="D25"/>
      <c r="E25"/>
    </row>
    <row r="26" spans="1:10" ht="15" x14ac:dyDescent="0.25">
      <c r="A26" s="239" t="s">
        <v>213</v>
      </c>
      <c r="B26"/>
      <c r="C26"/>
      <c r="D26"/>
      <c r="E26"/>
    </row>
    <row r="27" spans="1:10" ht="43.9" customHeight="1" x14ac:dyDescent="0.25">
      <c r="A27" s="453" t="s">
        <v>379</v>
      </c>
      <c r="B27" s="453"/>
      <c r="C27" s="453"/>
      <c r="D27" s="453"/>
      <c r="E27" s="453"/>
    </row>
    <row r="28" spans="1:10" ht="15" x14ac:dyDescent="0.25">
      <c r="A28" s="239" t="s">
        <v>253</v>
      </c>
      <c r="B28"/>
      <c r="C28"/>
      <c r="D28"/>
      <c r="E28"/>
    </row>
    <row r="29" spans="1:10" x14ac:dyDescent="0.25">
      <c r="A29" s="239"/>
    </row>
  </sheetData>
  <mergeCells count="6">
    <mergeCell ref="A27:E27"/>
    <mergeCell ref="A6:A7"/>
    <mergeCell ref="B6:B7"/>
    <mergeCell ref="C6:C7"/>
    <mergeCell ref="D6:D7"/>
    <mergeCell ref="E6:E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263EF-264E-413E-8798-831D26C51680}">
  <sheetPr>
    <tabColor rgb="FF113A3F"/>
  </sheetPr>
  <dimension ref="A1:P35"/>
  <sheetViews>
    <sheetView showGridLines="0" zoomScale="80" zoomScaleNormal="80" workbookViewId="0">
      <pane ySplit="3" topLeftCell="A4" activePane="bottomLeft" state="frozen"/>
      <selection pane="bottomLeft"/>
    </sheetView>
  </sheetViews>
  <sheetFormatPr defaultColWidth="8.85546875" defaultRowHeight="14.25" x14ac:dyDescent="0.25"/>
  <cols>
    <col min="1" max="1" width="73.5703125" style="5" customWidth="1"/>
    <col min="2" max="2" width="10.28515625" style="5" bestFit="1" customWidth="1"/>
    <col min="3" max="3" width="10.140625" style="5" bestFit="1" customWidth="1"/>
    <col min="4" max="4" width="7.7109375" style="34" bestFit="1" customWidth="1"/>
    <col min="5" max="5" width="10.28515625" style="5" bestFit="1" customWidth="1"/>
    <col min="6" max="6" width="10.140625" style="5" bestFit="1" customWidth="1"/>
    <col min="7" max="7" width="7.7109375" style="34" bestFit="1" customWidth="1"/>
    <col min="8" max="16384" width="8.85546875" style="5"/>
  </cols>
  <sheetData>
    <row r="1" spans="1:14" x14ac:dyDescent="0.25">
      <c r="A1" s="1" t="s">
        <v>2</v>
      </c>
    </row>
    <row r="2" spans="1:14" x14ac:dyDescent="0.25">
      <c r="A2" s="1" t="s">
        <v>220</v>
      </c>
    </row>
    <row r="3" spans="1:14" x14ac:dyDescent="0.25">
      <c r="A3" s="2" t="s">
        <v>0</v>
      </c>
      <c r="B3" s="11"/>
      <c r="C3" s="11"/>
      <c r="D3" s="43"/>
      <c r="E3" s="11"/>
      <c r="F3" s="11"/>
      <c r="G3" s="43"/>
    </row>
    <row r="5" spans="1:14" ht="15" thickBot="1" x14ac:dyDescent="0.3">
      <c r="A5" s="98" t="s">
        <v>204</v>
      </c>
      <c r="B5" s="19" t="s">
        <v>345</v>
      </c>
      <c r="C5" s="20" t="s">
        <v>346</v>
      </c>
      <c r="D5" s="44" t="s">
        <v>5</v>
      </c>
      <c r="E5" s="19" t="s">
        <v>347</v>
      </c>
      <c r="F5" s="20" t="s">
        <v>348</v>
      </c>
      <c r="G5" s="44" t="s">
        <v>5</v>
      </c>
    </row>
    <row r="6" spans="1:14" ht="15" customHeight="1" x14ac:dyDescent="0.25">
      <c r="A6" s="75" t="s">
        <v>205</v>
      </c>
      <c r="B6" s="76">
        <v>29931</v>
      </c>
      <c r="C6" s="77">
        <v>14972</v>
      </c>
      <c r="D6" s="78">
        <v>0.999</v>
      </c>
      <c r="E6" s="76">
        <v>74362</v>
      </c>
      <c r="F6" s="77">
        <v>29870</v>
      </c>
      <c r="G6" s="78" t="s">
        <v>6</v>
      </c>
      <c r="I6" s="46"/>
      <c r="J6" s="46"/>
      <c r="K6" s="46"/>
      <c r="L6" s="46"/>
      <c r="M6" s="46"/>
      <c r="N6" s="46"/>
    </row>
    <row r="7" spans="1:14" ht="15" customHeight="1" x14ac:dyDescent="0.25">
      <c r="A7" s="71" t="s">
        <v>38</v>
      </c>
      <c r="B7" s="79">
        <v>6255</v>
      </c>
      <c r="C7" s="70">
        <v>4307</v>
      </c>
      <c r="D7" s="80">
        <v>0.45200000000000001</v>
      </c>
      <c r="E7" s="79">
        <v>23140</v>
      </c>
      <c r="F7" s="70">
        <v>20957</v>
      </c>
      <c r="G7" s="80">
        <v>0.104</v>
      </c>
      <c r="I7" s="46"/>
      <c r="J7" s="46"/>
      <c r="K7" s="46"/>
      <c r="L7" s="46"/>
      <c r="M7" s="46"/>
      <c r="N7" s="46"/>
    </row>
    <row r="8" spans="1:14" ht="15" customHeight="1" x14ac:dyDescent="0.25">
      <c r="A8" s="71" t="s">
        <v>206</v>
      </c>
      <c r="B8" s="79">
        <v>-2110</v>
      </c>
      <c r="C8" s="70">
        <v>1119</v>
      </c>
      <c r="D8" s="80" t="s">
        <v>6</v>
      </c>
      <c r="E8" s="79">
        <v>-1142</v>
      </c>
      <c r="F8" s="70">
        <v>-2984</v>
      </c>
      <c r="G8" s="80">
        <v>-0.61699999999999999</v>
      </c>
      <c r="I8" s="46"/>
      <c r="J8" s="46"/>
      <c r="K8" s="46"/>
      <c r="L8" s="46"/>
      <c r="M8" s="46"/>
      <c r="N8" s="46"/>
    </row>
    <row r="9" spans="1:14" ht="15" customHeight="1" x14ac:dyDescent="0.25">
      <c r="A9" s="71" t="s">
        <v>23</v>
      </c>
      <c r="B9" s="79">
        <v>-20353</v>
      </c>
      <c r="C9" s="70">
        <v>-16537</v>
      </c>
      <c r="D9" s="80">
        <v>0.23100000000000001</v>
      </c>
      <c r="E9" s="79">
        <v>-77392</v>
      </c>
      <c r="F9" s="70">
        <v>-62478</v>
      </c>
      <c r="G9" s="80">
        <v>0.23899999999999999</v>
      </c>
      <c r="I9" s="46"/>
      <c r="J9" s="46"/>
      <c r="K9" s="46"/>
      <c r="L9" s="46"/>
      <c r="M9" s="46"/>
      <c r="N9" s="46"/>
    </row>
    <row r="10" spans="1:14" x14ac:dyDescent="0.25">
      <c r="A10" s="81" t="s">
        <v>207</v>
      </c>
      <c r="B10" s="82">
        <v>13723</v>
      </c>
      <c r="C10" s="72">
        <v>3861</v>
      </c>
      <c r="D10" s="83" t="s">
        <v>6</v>
      </c>
      <c r="E10" s="82">
        <v>18968</v>
      </c>
      <c r="F10" s="72">
        <v>-14635</v>
      </c>
      <c r="G10" s="83" t="s">
        <v>6</v>
      </c>
      <c r="I10" s="46"/>
      <c r="J10" s="46"/>
      <c r="K10" s="46"/>
      <c r="L10" s="46"/>
      <c r="M10" s="46"/>
      <c r="N10" s="46"/>
    </row>
    <row r="11" spans="1:14" x14ac:dyDescent="0.25">
      <c r="A11" s="71" t="s">
        <v>24</v>
      </c>
      <c r="B11" s="79">
        <v>-9501</v>
      </c>
      <c r="C11" s="70">
        <v>-9109</v>
      </c>
      <c r="D11" s="80">
        <v>4.2999999999999997E-2</v>
      </c>
      <c r="E11" s="79">
        <v>-36484</v>
      </c>
      <c r="F11" s="70">
        <v>-32136</v>
      </c>
      <c r="G11" s="80">
        <v>0.13500000000000001</v>
      </c>
      <c r="I11" s="46"/>
      <c r="J11" s="46"/>
      <c r="K11" s="46"/>
      <c r="L11" s="46"/>
      <c r="M11" s="46"/>
      <c r="N11" s="46"/>
    </row>
    <row r="12" spans="1:14" x14ac:dyDescent="0.25">
      <c r="A12" s="73" t="s">
        <v>208</v>
      </c>
      <c r="B12" s="84">
        <v>4222</v>
      </c>
      <c r="C12" s="69">
        <v>-5248</v>
      </c>
      <c r="D12" s="85" t="s">
        <v>6</v>
      </c>
      <c r="E12" s="84">
        <v>-17516</v>
      </c>
      <c r="F12" s="69">
        <v>-46771</v>
      </c>
      <c r="G12" s="85">
        <v>-0.625</v>
      </c>
      <c r="I12" s="46"/>
      <c r="J12" s="46"/>
      <c r="K12" s="46"/>
      <c r="L12" s="46"/>
      <c r="M12" s="46"/>
      <c r="N12" s="46"/>
    </row>
    <row r="13" spans="1:14" ht="13.15" customHeight="1" x14ac:dyDescent="0.25">
      <c r="A13" s="73"/>
      <c r="B13" s="84"/>
      <c r="C13" s="69"/>
      <c r="D13" s="80"/>
      <c r="E13" s="84"/>
      <c r="F13" s="69"/>
      <c r="G13" s="80"/>
    </row>
    <row r="14" spans="1:14" x14ac:dyDescent="0.25">
      <c r="A14" s="73" t="s">
        <v>25</v>
      </c>
      <c r="B14" s="84"/>
      <c r="C14" s="69"/>
      <c r="D14" s="80"/>
      <c r="E14" s="84"/>
      <c r="F14" s="69"/>
      <c r="G14" s="80"/>
    </row>
    <row r="15" spans="1:14" x14ac:dyDescent="0.25">
      <c r="A15" s="81" t="s">
        <v>26</v>
      </c>
      <c r="B15" s="82">
        <v>39546</v>
      </c>
      <c r="C15" s="72">
        <v>171458</v>
      </c>
      <c r="D15" s="83">
        <v>-0.76900000000000002</v>
      </c>
      <c r="E15" s="82">
        <v>149628</v>
      </c>
      <c r="F15" s="72">
        <v>-261524</v>
      </c>
      <c r="G15" s="83" t="s">
        <v>6</v>
      </c>
      <c r="I15" s="46"/>
      <c r="J15" s="46"/>
      <c r="K15" s="46"/>
      <c r="L15" s="46"/>
      <c r="M15" s="46"/>
      <c r="N15" s="46"/>
    </row>
    <row r="16" spans="1:14" x14ac:dyDescent="0.25">
      <c r="A16" s="86" t="s">
        <v>27</v>
      </c>
      <c r="B16" s="87" t="s">
        <v>318</v>
      </c>
      <c r="C16" s="88" t="s">
        <v>318</v>
      </c>
      <c r="D16" s="89" t="s">
        <v>6</v>
      </c>
      <c r="E16" s="87" t="s">
        <v>318</v>
      </c>
      <c r="F16" s="88">
        <v>-195347</v>
      </c>
      <c r="G16" s="89" t="s">
        <v>6</v>
      </c>
      <c r="I16" s="46"/>
      <c r="J16" s="46"/>
      <c r="K16" s="46"/>
      <c r="L16" s="46"/>
      <c r="M16" s="46"/>
      <c r="N16" s="46"/>
    </row>
    <row r="17" spans="1:16" x14ac:dyDescent="0.25">
      <c r="A17" s="86" t="s">
        <v>28</v>
      </c>
      <c r="B17" s="87">
        <v>39546</v>
      </c>
      <c r="C17" s="88">
        <v>171458</v>
      </c>
      <c r="D17" s="89">
        <v>-0.76900000000000002</v>
      </c>
      <c r="E17" s="87">
        <v>149628</v>
      </c>
      <c r="F17" s="88">
        <v>-66177</v>
      </c>
      <c r="G17" s="89" t="s">
        <v>6</v>
      </c>
      <c r="I17" s="46"/>
      <c r="J17" s="46"/>
      <c r="K17" s="46"/>
      <c r="L17" s="46"/>
      <c r="M17" s="46"/>
      <c r="N17" s="46"/>
    </row>
    <row r="18" spans="1:16" x14ac:dyDescent="0.25">
      <c r="A18" s="81" t="s">
        <v>29</v>
      </c>
      <c r="B18" s="82">
        <v>101878</v>
      </c>
      <c r="C18" s="72">
        <v>323699</v>
      </c>
      <c r="D18" s="83">
        <v>-0.68500000000000005</v>
      </c>
      <c r="E18" s="82">
        <v>532446</v>
      </c>
      <c r="F18" s="72">
        <v>711139</v>
      </c>
      <c r="G18" s="83">
        <v>-0.251</v>
      </c>
      <c r="I18" s="46"/>
      <c r="J18" s="46"/>
      <c r="K18" s="46"/>
      <c r="L18" s="46"/>
      <c r="M18" s="46"/>
      <c r="N18" s="46"/>
    </row>
    <row r="19" spans="1:16" x14ac:dyDescent="0.25">
      <c r="A19" s="81" t="s">
        <v>255</v>
      </c>
      <c r="B19" s="82">
        <v>158581</v>
      </c>
      <c r="C19" s="72">
        <v>312198</v>
      </c>
      <c r="D19" s="83">
        <v>-0.49199999999999999</v>
      </c>
      <c r="E19" s="82">
        <v>543971</v>
      </c>
      <c r="F19" s="72">
        <v>834602</v>
      </c>
      <c r="G19" s="83">
        <v>-0.34799999999999998</v>
      </c>
      <c r="I19" s="46"/>
      <c r="J19" s="46"/>
      <c r="K19" s="46"/>
      <c r="L19" s="46"/>
      <c r="M19" s="46"/>
      <c r="N19" s="46"/>
    </row>
    <row r="20" spans="1:16" x14ac:dyDescent="0.25">
      <c r="A20" s="86" t="s">
        <v>256</v>
      </c>
      <c r="B20" s="87">
        <v>7850</v>
      </c>
      <c r="C20" s="88">
        <v>98156</v>
      </c>
      <c r="D20" s="89">
        <v>-0.92</v>
      </c>
      <c r="E20" s="87">
        <v>160163</v>
      </c>
      <c r="F20" s="88">
        <v>393797</v>
      </c>
      <c r="G20" s="89">
        <v>-0.59299999999999997</v>
      </c>
      <c r="I20" s="46"/>
      <c r="J20" s="46"/>
      <c r="K20" s="46"/>
      <c r="L20" s="46"/>
      <c r="M20" s="46"/>
      <c r="N20" s="46"/>
    </row>
    <row r="21" spans="1:16" x14ac:dyDescent="0.25">
      <c r="A21" s="86" t="s">
        <v>257</v>
      </c>
      <c r="B21" s="87">
        <v>92759</v>
      </c>
      <c r="C21" s="88">
        <v>77745</v>
      </c>
      <c r="D21" s="89">
        <v>0.193</v>
      </c>
      <c r="E21" s="87">
        <v>157640</v>
      </c>
      <c r="F21" s="88">
        <v>374322</v>
      </c>
      <c r="G21" s="89">
        <v>-0.57899999999999996</v>
      </c>
      <c r="I21" s="46"/>
      <c r="J21" s="46"/>
      <c r="K21" s="46"/>
      <c r="L21" s="46"/>
      <c r="M21" s="46"/>
      <c r="N21" s="46"/>
    </row>
    <row r="22" spans="1:16" x14ac:dyDescent="0.25">
      <c r="A22" s="86" t="s">
        <v>30</v>
      </c>
      <c r="B22" s="87">
        <v>73822</v>
      </c>
      <c r="C22" s="88">
        <v>58614</v>
      </c>
      <c r="D22" s="89">
        <v>0.25900000000000001</v>
      </c>
      <c r="E22" s="87">
        <v>221179</v>
      </c>
      <c r="F22" s="88">
        <v>-14567</v>
      </c>
      <c r="G22" s="89" t="s">
        <v>6</v>
      </c>
      <c r="I22" s="46"/>
      <c r="J22" s="46"/>
      <c r="K22" s="46"/>
      <c r="L22" s="46"/>
      <c r="M22" s="46"/>
      <c r="N22" s="46"/>
    </row>
    <row r="23" spans="1:16" x14ac:dyDescent="0.25">
      <c r="A23" s="86" t="s">
        <v>258</v>
      </c>
      <c r="B23" s="87">
        <v>-15850</v>
      </c>
      <c r="C23" s="88">
        <v>77683</v>
      </c>
      <c r="D23" s="89" t="s">
        <v>6</v>
      </c>
      <c r="E23" s="87">
        <v>4989</v>
      </c>
      <c r="F23" s="88">
        <v>81050</v>
      </c>
      <c r="G23" s="89">
        <v>-0.93799999999999994</v>
      </c>
      <c r="I23" s="46"/>
      <c r="J23" s="46"/>
      <c r="K23" s="46"/>
      <c r="L23" s="46"/>
      <c r="M23" s="46"/>
      <c r="N23" s="46"/>
    </row>
    <row r="24" spans="1:16" x14ac:dyDescent="0.25">
      <c r="A24" s="81" t="s">
        <v>259</v>
      </c>
      <c r="B24" s="82">
        <v>-34612</v>
      </c>
      <c r="C24" s="72">
        <v>20481</v>
      </c>
      <c r="D24" s="83" t="s">
        <v>6</v>
      </c>
      <c r="E24" s="82">
        <v>-18368</v>
      </c>
      <c r="F24" s="72">
        <v>93803</v>
      </c>
      <c r="G24" s="83" t="s">
        <v>6</v>
      </c>
      <c r="I24" s="46"/>
      <c r="J24" s="46"/>
      <c r="K24" s="46"/>
      <c r="L24" s="46"/>
      <c r="M24" s="46"/>
      <c r="N24" s="46"/>
    </row>
    <row r="25" spans="1:16" x14ac:dyDescent="0.25">
      <c r="A25" s="86" t="s">
        <v>32</v>
      </c>
      <c r="B25" s="87">
        <v>-36095</v>
      </c>
      <c r="C25" s="88">
        <v>8185</v>
      </c>
      <c r="D25" s="89" t="s">
        <v>6</v>
      </c>
      <c r="E25" s="87">
        <v>-41463</v>
      </c>
      <c r="F25" s="88">
        <v>57242</v>
      </c>
      <c r="G25" s="89" t="s">
        <v>6</v>
      </c>
      <c r="I25" s="46"/>
      <c r="J25" s="46"/>
      <c r="K25" s="46"/>
      <c r="L25" s="46"/>
      <c r="M25" s="46"/>
      <c r="N25" s="46"/>
    </row>
    <row r="26" spans="1:16" x14ac:dyDescent="0.25">
      <c r="A26" s="86" t="s">
        <v>209</v>
      </c>
      <c r="B26" s="87">
        <v>1483</v>
      </c>
      <c r="C26" s="88">
        <v>12296</v>
      </c>
      <c r="D26" s="89">
        <v>-0.879</v>
      </c>
      <c r="E26" s="87">
        <v>23095</v>
      </c>
      <c r="F26" s="88">
        <v>36561</v>
      </c>
      <c r="G26" s="89">
        <v>-0.36799999999999999</v>
      </c>
      <c r="I26" s="46"/>
      <c r="J26" s="46"/>
      <c r="K26" s="46"/>
      <c r="L26" s="46"/>
      <c r="M26" s="46"/>
      <c r="N26" s="46"/>
    </row>
    <row r="27" spans="1:16" x14ac:dyDescent="0.25">
      <c r="A27" s="81" t="s">
        <v>260</v>
      </c>
      <c r="B27" s="82">
        <v>-22091</v>
      </c>
      <c r="C27" s="72">
        <v>-8980</v>
      </c>
      <c r="D27" s="83" t="s">
        <v>6</v>
      </c>
      <c r="E27" s="82">
        <v>6843</v>
      </c>
      <c r="F27" s="72">
        <v>-217266</v>
      </c>
      <c r="G27" s="83" t="s">
        <v>6</v>
      </c>
      <c r="I27" s="46"/>
      <c r="J27" s="46"/>
      <c r="K27" s="46"/>
      <c r="L27" s="46"/>
      <c r="M27" s="46"/>
      <c r="N27" s="46"/>
    </row>
    <row r="28" spans="1:16" x14ac:dyDescent="0.25">
      <c r="A28" s="81" t="s">
        <v>33</v>
      </c>
      <c r="B28" s="82">
        <v>141424</v>
      </c>
      <c r="C28" s="72">
        <v>495157</v>
      </c>
      <c r="D28" s="83">
        <v>-0.71399999999999997</v>
      </c>
      <c r="E28" s="82">
        <v>682074</v>
      </c>
      <c r="F28" s="72">
        <v>449615</v>
      </c>
      <c r="G28" s="83">
        <v>0.51700000000000002</v>
      </c>
      <c r="I28" s="46"/>
      <c r="J28" s="46"/>
      <c r="K28" s="46"/>
      <c r="L28" s="46"/>
      <c r="M28" s="46"/>
      <c r="N28" s="46"/>
      <c r="P28" s="48"/>
    </row>
    <row r="29" spans="1:16" ht="13.15" customHeight="1" x14ac:dyDescent="0.25">
      <c r="A29" s="81"/>
      <c r="B29" s="82"/>
      <c r="C29" s="72"/>
      <c r="D29" s="89"/>
      <c r="E29" s="82"/>
      <c r="F29" s="72"/>
      <c r="G29" s="89"/>
    </row>
    <row r="30" spans="1:16" x14ac:dyDescent="0.25">
      <c r="A30" s="90" t="s">
        <v>381</v>
      </c>
      <c r="B30" s="82">
        <v>145646</v>
      </c>
      <c r="C30" s="72">
        <v>489909</v>
      </c>
      <c r="D30" s="83">
        <v>-0.70299999999999996</v>
      </c>
      <c r="E30" s="82">
        <v>664558</v>
      </c>
      <c r="F30" s="72">
        <v>402844</v>
      </c>
      <c r="G30" s="83">
        <v>0.65</v>
      </c>
      <c r="I30" s="46"/>
      <c r="J30" s="46"/>
      <c r="K30" s="46"/>
      <c r="L30" s="46"/>
      <c r="M30" s="46"/>
      <c r="N30" s="46"/>
    </row>
    <row r="31" spans="1:16" x14ac:dyDescent="0.25">
      <c r="A31" s="74" t="s">
        <v>382</v>
      </c>
      <c r="B31" s="87">
        <v>-21995</v>
      </c>
      <c r="C31" s="88" t="s">
        <v>318</v>
      </c>
      <c r="D31" s="89" t="s">
        <v>6</v>
      </c>
      <c r="E31" s="87">
        <v>-21995</v>
      </c>
      <c r="F31" s="88" t="s">
        <v>318</v>
      </c>
      <c r="G31" s="89" t="s">
        <v>6</v>
      </c>
      <c r="I31" s="46"/>
      <c r="J31" s="46"/>
      <c r="K31" s="46"/>
      <c r="L31" s="46"/>
      <c r="M31" s="46"/>
      <c r="N31" s="46"/>
    </row>
    <row r="32" spans="1:16" x14ac:dyDescent="0.25">
      <c r="A32" s="74" t="s">
        <v>329</v>
      </c>
      <c r="B32" s="87">
        <v>5132</v>
      </c>
      <c r="C32" s="88">
        <v>-14421</v>
      </c>
      <c r="D32" s="89" t="s">
        <v>6</v>
      </c>
      <c r="E32" s="87">
        <v>39615</v>
      </c>
      <c r="F32" s="88">
        <v>-90943</v>
      </c>
      <c r="G32" s="89" t="s">
        <v>6</v>
      </c>
      <c r="I32" s="46"/>
      <c r="J32" s="46"/>
      <c r="K32" s="46"/>
      <c r="L32" s="46"/>
      <c r="M32" s="46"/>
      <c r="N32" s="46"/>
    </row>
    <row r="33" spans="1:14" x14ac:dyDescent="0.25">
      <c r="A33" s="74" t="s">
        <v>34</v>
      </c>
      <c r="B33" s="87">
        <v>-539</v>
      </c>
      <c r="C33" s="87">
        <v>-166</v>
      </c>
      <c r="D33" s="89" t="s">
        <v>6</v>
      </c>
      <c r="E33" s="87">
        <v>-785</v>
      </c>
      <c r="F33" s="87">
        <v>-3389</v>
      </c>
      <c r="G33" s="89">
        <v>-0.76800000000000002</v>
      </c>
      <c r="I33" s="46"/>
      <c r="J33" s="46"/>
      <c r="K33" s="46"/>
      <c r="L33" s="46"/>
      <c r="M33" s="46"/>
      <c r="N33" s="46"/>
    </row>
    <row r="34" spans="1:14" ht="13.15" customHeight="1" x14ac:dyDescent="0.25">
      <c r="A34" s="81"/>
      <c r="B34" s="82"/>
      <c r="C34" s="72"/>
      <c r="D34" s="89"/>
      <c r="E34" s="82"/>
      <c r="F34" s="72"/>
      <c r="G34" s="89"/>
    </row>
    <row r="35" spans="1:14" x14ac:dyDescent="0.25">
      <c r="A35" s="81" t="s">
        <v>383</v>
      </c>
      <c r="B35" s="82">
        <v>128244</v>
      </c>
      <c r="C35" s="72">
        <v>475322</v>
      </c>
      <c r="D35" s="83">
        <v>-0.73</v>
      </c>
      <c r="E35" s="82">
        <v>681393</v>
      </c>
      <c r="F35" s="72">
        <v>308512</v>
      </c>
      <c r="G35" s="83" t="s">
        <v>6</v>
      </c>
      <c r="I35" s="46"/>
      <c r="J35" s="46"/>
      <c r="K35" s="46"/>
      <c r="L35" s="46"/>
      <c r="M35" s="46"/>
      <c r="N35" s="46"/>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DC16F-7394-4A69-A6B3-F9AB558275EB}">
  <sheetPr>
    <tabColor rgb="FF7B2038"/>
  </sheetPr>
  <dimension ref="A1:AT163"/>
  <sheetViews>
    <sheetView showGridLines="0" zoomScale="80" zoomScaleNormal="80" workbookViewId="0">
      <pane ySplit="3" topLeftCell="A4" activePane="bottomLeft" state="frozen"/>
      <selection activeCell="G62" sqref="G62"/>
      <selection pane="bottomLeft"/>
    </sheetView>
  </sheetViews>
  <sheetFormatPr defaultColWidth="8.85546875" defaultRowHeight="15" x14ac:dyDescent="0.25"/>
  <cols>
    <col min="1" max="1" width="78.28515625" style="156" bestFit="1" customWidth="1"/>
    <col min="2" max="2" width="10.28515625" style="156" customWidth="1"/>
    <col min="3" max="3" width="10.28515625" style="156" bestFit="1" customWidth="1"/>
    <col min="4" max="4" width="9.5703125" style="156" bestFit="1" customWidth="1"/>
    <col min="5" max="5" width="8.7109375" style="156" bestFit="1" customWidth="1"/>
    <col min="6" max="6" width="7.85546875" style="156" bestFit="1" customWidth="1"/>
    <col min="7" max="7" width="8.85546875" style="156"/>
    <col min="8" max="8" width="8.140625" style="156" bestFit="1" customWidth="1"/>
    <col min="9" max="9" width="7.85546875" style="156" bestFit="1" customWidth="1"/>
    <col min="10" max="11" width="9.28515625" style="156" bestFit="1" customWidth="1"/>
    <col min="12" max="12" width="10" style="156" bestFit="1" customWidth="1"/>
    <col min="13" max="15" width="8.85546875" style="156"/>
    <col min="16" max="16" width="11.140625" style="156" bestFit="1" customWidth="1"/>
  </cols>
  <sheetData>
    <row r="1" spans="1:17" x14ac:dyDescent="0.25">
      <c r="A1" s="1" t="s">
        <v>2</v>
      </c>
      <c r="B1" s="161"/>
      <c r="C1" s="161"/>
      <c r="D1" s="162"/>
      <c r="E1" s="161"/>
      <c r="F1" s="162"/>
      <c r="G1" s="163"/>
      <c r="H1" s="163"/>
      <c r="I1" s="163"/>
      <c r="J1" s="163"/>
      <c r="K1" s="163"/>
      <c r="L1" s="163"/>
      <c r="M1" s="163"/>
      <c r="N1" s="163"/>
      <c r="O1" s="163"/>
      <c r="P1" s="163"/>
    </row>
    <row r="2" spans="1:17" x14ac:dyDescent="0.25">
      <c r="A2" s="1" t="s">
        <v>384</v>
      </c>
      <c r="B2" s="161"/>
      <c r="C2" s="161"/>
      <c r="D2" s="162"/>
      <c r="E2" s="161"/>
      <c r="F2" s="162"/>
      <c r="G2" s="163"/>
      <c r="H2" s="163"/>
      <c r="I2" s="163"/>
      <c r="J2" s="163"/>
      <c r="K2" s="163"/>
      <c r="L2" s="163"/>
      <c r="M2" s="163"/>
      <c r="N2" s="163"/>
      <c r="O2" s="163"/>
      <c r="P2" s="163"/>
    </row>
    <row r="3" spans="1:17" x14ac:dyDescent="0.25">
      <c r="A3" s="68" t="s">
        <v>0</v>
      </c>
      <c r="B3" s="164"/>
      <c r="C3" s="164"/>
      <c r="D3" s="165"/>
      <c r="E3" s="164"/>
      <c r="F3" s="165"/>
      <c r="G3" s="307"/>
      <c r="H3" s="163"/>
      <c r="I3" s="163"/>
      <c r="J3" s="163"/>
      <c r="K3" s="163"/>
      <c r="L3" s="163"/>
      <c r="M3" s="163"/>
      <c r="N3" s="163"/>
      <c r="O3" s="163"/>
      <c r="P3" s="163"/>
    </row>
    <row r="4" spans="1:17" x14ac:dyDescent="0.25">
      <c r="A4" s="163"/>
      <c r="B4" s="166"/>
      <c r="C4" s="166"/>
      <c r="D4" s="167"/>
      <c r="E4" s="161"/>
      <c r="F4" s="162"/>
      <c r="G4" s="163"/>
      <c r="H4" s="163"/>
      <c r="I4" s="163"/>
      <c r="J4" s="163"/>
      <c r="K4" s="163"/>
      <c r="L4" s="163"/>
      <c r="M4" s="163"/>
      <c r="N4" s="163"/>
      <c r="O4" s="163"/>
      <c r="P4" s="163"/>
    </row>
    <row r="5" spans="1:17" x14ac:dyDescent="0.25">
      <c r="A5" s="159" t="s">
        <v>52</v>
      </c>
      <c r="B5" s="473" t="s">
        <v>385</v>
      </c>
      <c r="C5" s="473"/>
      <c r="D5" s="473"/>
      <c r="E5" s="473" t="s">
        <v>386</v>
      </c>
      <c r="F5" s="473"/>
      <c r="G5" s="473"/>
      <c r="H5" s="473" t="s">
        <v>387</v>
      </c>
      <c r="I5" s="473"/>
      <c r="J5" s="473"/>
      <c r="K5" s="473" t="s">
        <v>388</v>
      </c>
      <c r="L5" s="473"/>
      <c r="M5" s="473" t="s">
        <v>232</v>
      </c>
      <c r="N5" s="473"/>
      <c r="O5" s="473"/>
      <c r="P5" s="163"/>
    </row>
    <row r="6" spans="1:17" ht="15.75" thickBot="1" x14ac:dyDescent="0.3">
      <c r="A6" s="168" t="s">
        <v>0</v>
      </c>
      <c r="B6" s="308" t="s">
        <v>345</v>
      </c>
      <c r="C6" s="308" t="s">
        <v>346</v>
      </c>
      <c r="D6" s="308" t="s">
        <v>5</v>
      </c>
      <c r="E6" s="308" t="s">
        <v>345</v>
      </c>
      <c r="F6" s="308" t="s">
        <v>346</v>
      </c>
      <c r="G6" s="308" t="s">
        <v>5</v>
      </c>
      <c r="H6" s="308" t="s">
        <v>345</v>
      </c>
      <c r="I6" s="308" t="s">
        <v>346</v>
      </c>
      <c r="J6" s="308" t="s">
        <v>5</v>
      </c>
      <c r="K6" s="308" t="s">
        <v>345</v>
      </c>
      <c r="L6" s="308" t="s">
        <v>346</v>
      </c>
      <c r="M6" s="308" t="s">
        <v>345</v>
      </c>
      <c r="N6" s="308" t="s">
        <v>346</v>
      </c>
      <c r="O6" s="308" t="s">
        <v>5</v>
      </c>
      <c r="P6" s="163"/>
    </row>
    <row r="7" spans="1:17" x14ac:dyDescent="0.25">
      <c r="A7" s="309" t="s">
        <v>389</v>
      </c>
      <c r="B7" s="310">
        <v>86854</v>
      </c>
      <c r="C7" s="310">
        <v>66142</v>
      </c>
      <c r="D7" s="311">
        <v>0.313</v>
      </c>
      <c r="E7" s="310">
        <v>20663</v>
      </c>
      <c r="F7" s="310">
        <v>13573</v>
      </c>
      <c r="G7" s="312">
        <v>0.52200000000000002</v>
      </c>
      <c r="H7" s="313">
        <v>8442</v>
      </c>
      <c r="I7" s="313">
        <v>7782</v>
      </c>
      <c r="J7" s="312">
        <v>8.5000000000000006E-2</v>
      </c>
      <c r="K7" s="314">
        <v>-3741</v>
      </c>
      <c r="L7" s="314">
        <v>-2537</v>
      </c>
      <c r="M7" s="315">
        <v>112218</v>
      </c>
      <c r="N7" s="316">
        <v>84960</v>
      </c>
      <c r="O7" s="312">
        <v>0.32100000000000001</v>
      </c>
      <c r="P7" s="176"/>
      <c r="Q7" s="176"/>
    </row>
    <row r="8" spans="1:17" x14ac:dyDescent="0.25">
      <c r="A8" s="317" t="s">
        <v>390</v>
      </c>
      <c r="B8" s="318">
        <v>-1510</v>
      </c>
      <c r="C8" s="318">
        <v>-395</v>
      </c>
      <c r="D8" s="319" t="s">
        <v>6</v>
      </c>
      <c r="E8" s="318">
        <v>-147</v>
      </c>
      <c r="F8" s="318">
        <v>-68</v>
      </c>
      <c r="G8" s="320" t="s">
        <v>6</v>
      </c>
      <c r="H8" s="321">
        <v>0</v>
      </c>
      <c r="I8" s="321">
        <v>0</v>
      </c>
      <c r="J8" s="319" t="s">
        <v>6</v>
      </c>
      <c r="K8" s="322">
        <v>0</v>
      </c>
      <c r="L8" s="322">
        <v>0</v>
      </c>
      <c r="M8" s="323">
        <v>-1657</v>
      </c>
      <c r="N8" s="324">
        <v>-463</v>
      </c>
      <c r="O8" s="320" t="s">
        <v>6</v>
      </c>
      <c r="P8" s="176"/>
      <c r="Q8" s="176"/>
    </row>
    <row r="9" spans="1:17" x14ac:dyDescent="0.25">
      <c r="A9" s="309" t="s">
        <v>391</v>
      </c>
      <c r="B9" s="325">
        <v>85344</v>
      </c>
      <c r="C9" s="325">
        <v>65747</v>
      </c>
      <c r="D9" s="311">
        <v>0.29799999999999999</v>
      </c>
      <c r="E9" s="325">
        <v>20516</v>
      </c>
      <c r="F9" s="325">
        <v>13505</v>
      </c>
      <c r="G9" s="312">
        <v>0.51900000000000002</v>
      </c>
      <c r="H9" s="315">
        <v>8442</v>
      </c>
      <c r="I9" s="315">
        <v>7782</v>
      </c>
      <c r="J9" s="312">
        <v>8.5000000000000006E-2</v>
      </c>
      <c r="K9" s="325">
        <v>-3741</v>
      </c>
      <c r="L9" s="325">
        <v>-2537</v>
      </c>
      <c r="M9" s="315">
        <v>110561</v>
      </c>
      <c r="N9" s="315">
        <v>84497</v>
      </c>
      <c r="O9" s="312">
        <v>0.308</v>
      </c>
      <c r="P9" s="176"/>
      <c r="Q9" s="176"/>
    </row>
    <row r="10" spans="1:17" x14ac:dyDescent="0.25">
      <c r="A10" s="309" t="s">
        <v>137</v>
      </c>
      <c r="B10" s="325">
        <v>-54604</v>
      </c>
      <c r="C10" s="325">
        <v>-42848.962982183017</v>
      </c>
      <c r="D10" s="311">
        <v>0.27400000000000002</v>
      </c>
      <c r="E10" s="325">
        <v>-11891</v>
      </c>
      <c r="F10" s="325">
        <v>-6966</v>
      </c>
      <c r="G10" s="312">
        <v>0.70699999999999996</v>
      </c>
      <c r="H10" s="315">
        <v>-5809</v>
      </c>
      <c r="I10" s="315">
        <v>-5972</v>
      </c>
      <c r="J10" s="312">
        <v>-2.7E-2</v>
      </c>
      <c r="K10" s="325">
        <v>3864</v>
      </c>
      <c r="L10" s="325">
        <v>2535</v>
      </c>
      <c r="M10" s="315">
        <v>-68440</v>
      </c>
      <c r="N10" s="315">
        <v>-53252</v>
      </c>
      <c r="O10" s="312">
        <v>0.28499999999999998</v>
      </c>
      <c r="P10" s="176"/>
      <c r="Q10" s="176"/>
    </row>
    <row r="11" spans="1:17" x14ac:dyDescent="0.25">
      <c r="A11" s="326" t="s">
        <v>392</v>
      </c>
      <c r="B11" s="327">
        <v>-29524</v>
      </c>
      <c r="C11" s="327">
        <v>-21775</v>
      </c>
      <c r="D11" s="328">
        <v>0.35599999999999998</v>
      </c>
      <c r="E11" s="327">
        <v>-6507</v>
      </c>
      <c r="F11" s="327">
        <v>-3900</v>
      </c>
      <c r="G11" s="329">
        <v>0.66800000000000004</v>
      </c>
      <c r="H11" s="330">
        <v>-1125</v>
      </c>
      <c r="I11" s="330">
        <v>-537</v>
      </c>
      <c r="J11" s="329" t="s">
        <v>6</v>
      </c>
      <c r="K11" s="331">
        <v>0</v>
      </c>
      <c r="L11" s="331">
        <v>0</v>
      </c>
      <c r="M11" s="332">
        <v>-37156</v>
      </c>
      <c r="N11" s="333">
        <v>-26212</v>
      </c>
      <c r="O11" s="329">
        <v>0.41799999999999998</v>
      </c>
      <c r="P11" s="176"/>
      <c r="Q11" s="176"/>
    </row>
    <row r="12" spans="1:17" x14ac:dyDescent="0.25">
      <c r="A12" s="317" t="s">
        <v>393</v>
      </c>
      <c r="B12" s="318">
        <v>-18981</v>
      </c>
      <c r="C12" s="318">
        <v>-16499</v>
      </c>
      <c r="D12" s="319">
        <v>0.15</v>
      </c>
      <c r="E12" s="318">
        <v>-2512</v>
      </c>
      <c r="F12" s="318">
        <v>-1196</v>
      </c>
      <c r="G12" s="319" t="s">
        <v>6</v>
      </c>
      <c r="H12" s="321">
        <v>-4378</v>
      </c>
      <c r="I12" s="321">
        <v>-5231</v>
      </c>
      <c r="J12" s="319">
        <v>-0.16300000000000001</v>
      </c>
      <c r="K12" s="322">
        <v>213</v>
      </c>
      <c r="L12" s="322">
        <v>0</v>
      </c>
      <c r="M12" s="323">
        <v>-25658</v>
      </c>
      <c r="N12" s="324">
        <v>-22926</v>
      </c>
      <c r="O12" s="320">
        <v>0.11899999999999999</v>
      </c>
      <c r="P12" s="176"/>
      <c r="Q12" s="176"/>
    </row>
    <row r="13" spans="1:17" x14ac:dyDescent="0.25">
      <c r="A13" s="317" t="s">
        <v>394</v>
      </c>
      <c r="B13" s="318">
        <v>-1887</v>
      </c>
      <c r="C13" s="318">
        <v>-1720.9629821830135</v>
      </c>
      <c r="D13" s="319">
        <v>9.6000000000000002E-2</v>
      </c>
      <c r="E13" s="318">
        <v>-1996</v>
      </c>
      <c r="F13" s="318">
        <v>-1270</v>
      </c>
      <c r="G13" s="320">
        <v>0.57199999999999995</v>
      </c>
      <c r="H13" s="321">
        <v>-45</v>
      </c>
      <c r="I13" s="321">
        <v>-63</v>
      </c>
      <c r="J13" s="319">
        <v>-0.28599999999999998</v>
      </c>
      <c r="K13" s="322">
        <v>3648</v>
      </c>
      <c r="L13" s="322">
        <v>2528</v>
      </c>
      <c r="M13" s="323">
        <v>-280</v>
      </c>
      <c r="N13" s="324">
        <v>-526</v>
      </c>
      <c r="O13" s="320">
        <v>-0.46800000000000003</v>
      </c>
      <c r="P13" s="176"/>
      <c r="Q13" s="176"/>
    </row>
    <row r="14" spans="1:17" x14ac:dyDescent="0.25">
      <c r="A14" s="317" t="s">
        <v>395</v>
      </c>
      <c r="B14" s="318">
        <v>-4212</v>
      </c>
      <c r="C14" s="318">
        <v>-2854</v>
      </c>
      <c r="D14" s="319">
        <v>0.47599999999999998</v>
      </c>
      <c r="E14" s="318">
        <v>-876</v>
      </c>
      <c r="F14" s="318">
        <v>-600</v>
      </c>
      <c r="G14" s="320">
        <v>0.46</v>
      </c>
      <c r="H14" s="321">
        <v>-261</v>
      </c>
      <c r="I14" s="321">
        <v>-141</v>
      </c>
      <c r="J14" s="320">
        <v>0.85099999999999998</v>
      </c>
      <c r="K14" s="322">
        <v>3</v>
      </c>
      <c r="L14" s="322">
        <v>7</v>
      </c>
      <c r="M14" s="323">
        <v>-5346</v>
      </c>
      <c r="N14" s="324">
        <v>-3588</v>
      </c>
      <c r="O14" s="320">
        <v>0.49</v>
      </c>
      <c r="P14" s="176"/>
      <c r="Q14" s="176"/>
    </row>
    <row r="15" spans="1:17" x14ac:dyDescent="0.25">
      <c r="A15" s="309" t="s">
        <v>37</v>
      </c>
      <c r="B15" s="314">
        <v>30740</v>
      </c>
      <c r="C15" s="314">
        <v>22898.037017816983</v>
      </c>
      <c r="D15" s="311">
        <v>0.34200000000000003</v>
      </c>
      <c r="E15" s="314">
        <v>8625</v>
      </c>
      <c r="F15" s="314">
        <v>6539</v>
      </c>
      <c r="G15" s="312">
        <v>0.31900000000000001</v>
      </c>
      <c r="H15" s="314">
        <v>2633</v>
      </c>
      <c r="I15" s="314">
        <v>1810</v>
      </c>
      <c r="J15" s="312">
        <v>0.45500000000000002</v>
      </c>
      <c r="K15" s="314">
        <v>123</v>
      </c>
      <c r="L15" s="314">
        <v>-2</v>
      </c>
      <c r="M15" s="316">
        <v>42121</v>
      </c>
      <c r="N15" s="316">
        <v>31245</v>
      </c>
      <c r="O15" s="312">
        <v>0.34799999999999998</v>
      </c>
      <c r="P15" s="176"/>
      <c r="Q15" s="176"/>
    </row>
    <row r="16" spans="1:17" ht="15.75" thickBot="1" x14ac:dyDescent="0.3">
      <c r="A16" s="183" t="s">
        <v>309</v>
      </c>
      <c r="B16" s="334">
        <v>0.35399999999999998</v>
      </c>
      <c r="C16" s="334">
        <v>0.34599999999999997</v>
      </c>
      <c r="D16" s="335" t="s">
        <v>396</v>
      </c>
      <c r="E16" s="334">
        <v>0.41699999999999998</v>
      </c>
      <c r="F16" s="334">
        <v>0.48199999999999998</v>
      </c>
      <c r="G16" s="335" t="s">
        <v>397</v>
      </c>
      <c r="H16" s="334">
        <v>0.312</v>
      </c>
      <c r="I16" s="334">
        <v>0.23300000000000001</v>
      </c>
      <c r="J16" s="335" t="s">
        <v>398</v>
      </c>
      <c r="K16" s="322">
        <v>0</v>
      </c>
      <c r="L16" s="322">
        <v>0</v>
      </c>
      <c r="M16" s="334">
        <v>0.375</v>
      </c>
      <c r="N16" s="334">
        <v>0.36799999999999999</v>
      </c>
      <c r="O16" s="335" t="s">
        <v>399</v>
      </c>
      <c r="P16" s="176"/>
      <c r="Q16" s="176"/>
    </row>
    <row r="17" spans="1:17" x14ac:dyDescent="0.25">
      <c r="A17" s="317" t="s">
        <v>151</v>
      </c>
      <c r="B17" s="318">
        <v>-8555</v>
      </c>
      <c r="C17" s="318">
        <v>-7692</v>
      </c>
      <c r="D17" s="319">
        <v>0.112</v>
      </c>
      <c r="E17" s="318">
        <v>-2963</v>
      </c>
      <c r="F17" s="318">
        <v>-2183</v>
      </c>
      <c r="G17" s="320">
        <v>0.35699999999999998</v>
      </c>
      <c r="H17" s="321">
        <v>-414</v>
      </c>
      <c r="I17" s="321">
        <v>-293</v>
      </c>
      <c r="J17" s="319">
        <v>0.41299999999999998</v>
      </c>
      <c r="K17" s="322">
        <v>0</v>
      </c>
      <c r="L17" s="322">
        <v>0</v>
      </c>
      <c r="M17" s="323">
        <v>-11932</v>
      </c>
      <c r="N17" s="324">
        <v>-10168</v>
      </c>
      <c r="O17" s="320">
        <v>0.17299999999999999</v>
      </c>
      <c r="P17" s="176"/>
      <c r="Q17" s="176"/>
    </row>
    <row r="18" spans="1:17" x14ac:dyDescent="0.25">
      <c r="A18" s="317" t="s">
        <v>124</v>
      </c>
      <c r="B18" s="318">
        <v>-3701</v>
      </c>
      <c r="C18" s="318">
        <v>-3123</v>
      </c>
      <c r="D18" s="319">
        <v>0.185</v>
      </c>
      <c r="E18" s="318">
        <v>-1905</v>
      </c>
      <c r="F18" s="318">
        <v>-847</v>
      </c>
      <c r="G18" s="320" t="s">
        <v>6</v>
      </c>
      <c r="H18" s="321">
        <v>-689</v>
      </c>
      <c r="I18" s="321">
        <v>-265</v>
      </c>
      <c r="J18" s="319" t="s">
        <v>6</v>
      </c>
      <c r="K18" s="322">
        <v>144</v>
      </c>
      <c r="L18" s="322">
        <v>7</v>
      </c>
      <c r="M18" s="322">
        <v>-6151</v>
      </c>
      <c r="N18" s="322">
        <v>-4228</v>
      </c>
      <c r="O18" s="320">
        <v>0.45500000000000002</v>
      </c>
      <c r="P18" s="176"/>
      <c r="Q18" s="176"/>
    </row>
    <row r="19" spans="1:17" x14ac:dyDescent="0.25">
      <c r="A19" s="336" t="s">
        <v>400</v>
      </c>
      <c r="B19" s="337">
        <v>-3976</v>
      </c>
      <c r="C19" s="337">
        <v>-3044</v>
      </c>
      <c r="D19" s="319">
        <v>0.30599999999999999</v>
      </c>
      <c r="E19" s="337">
        <v>-2018</v>
      </c>
      <c r="F19" s="337">
        <v>-1380</v>
      </c>
      <c r="G19" s="320">
        <v>0.46200000000000002</v>
      </c>
      <c r="H19" s="337">
        <v>-689</v>
      </c>
      <c r="I19" s="337">
        <v>-265</v>
      </c>
      <c r="J19" s="319" t="s">
        <v>6</v>
      </c>
      <c r="K19" s="322">
        <v>144</v>
      </c>
      <c r="L19" s="322">
        <v>7</v>
      </c>
      <c r="M19" s="323">
        <v>-6539</v>
      </c>
      <c r="N19" s="324">
        <v>-4682</v>
      </c>
      <c r="O19" s="320">
        <v>0.39700000000000002</v>
      </c>
      <c r="P19" s="176"/>
      <c r="Q19" s="176"/>
    </row>
    <row r="20" spans="1:17" x14ac:dyDescent="0.25">
      <c r="A20" s="317" t="s">
        <v>153</v>
      </c>
      <c r="B20" s="318">
        <v>-1292</v>
      </c>
      <c r="C20" s="318">
        <v>-807</v>
      </c>
      <c r="D20" s="319">
        <v>0.60099999999999998</v>
      </c>
      <c r="E20" s="318">
        <v>-107</v>
      </c>
      <c r="F20" s="318">
        <v>-70</v>
      </c>
      <c r="G20" s="319">
        <v>0.52900000000000003</v>
      </c>
      <c r="H20" s="321">
        <v>0</v>
      </c>
      <c r="I20" s="321">
        <v>0</v>
      </c>
      <c r="J20" s="319" t="s">
        <v>6</v>
      </c>
      <c r="K20" s="322">
        <v>0</v>
      </c>
      <c r="L20" s="322">
        <v>0</v>
      </c>
      <c r="M20" s="323">
        <v>-1399</v>
      </c>
      <c r="N20" s="324">
        <v>-877</v>
      </c>
      <c r="O20" s="320">
        <v>0.59499999999999997</v>
      </c>
      <c r="P20" s="176"/>
      <c r="Q20" s="176"/>
    </row>
    <row r="21" spans="1:17" x14ac:dyDescent="0.25">
      <c r="A21" s="317" t="s">
        <v>154</v>
      </c>
      <c r="B21" s="318">
        <v>241</v>
      </c>
      <c r="C21" s="318">
        <v>5073</v>
      </c>
      <c r="D21" s="319">
        <v>-0.95199999999999996</v>
      </c>
      <c r="E21" s="318">
        <v>113</v>
      </c>
      <c r="F21" s="318">
        <v>145</v>
      </c>
      <c r="G21" s="320">
        <v>-0.221</v>
      </c>
      <c r="H21" s="321">
        <v>-25</v>
      </c>
      <c r="I21" s="321">
        <v>-52</v>
      </c>
      <c r="J21" s="319">
        <v>-0.51900000000000002</v>
      </c>
      <c r="K21" s="322">
        <v>-336</v>
      </c>
      <c r="L21" s="322">
        <v>-4</v>
      </c>
      <c r="M21" s="323">
        <v>-7</v>
      </c>
      <c r="N21" s="324">
        <v>5162</v>
      </c>
      <c r="O21" s="320" t="s">
        <v>6</v>
      </c>
      <c r="P21" s="176"/>
      <c r="Q21" s="176"/>
    </row>
    <row r="22" spans="1:17" x14ac:dyDescent="0.25">
      <c r="A22" s="309" t="s">
        <v>4</v>
      </c>
      <c r="B22" s="314">
        <v>17433</v>
      </c>
      <c r="C22" s="314">
        <v>16349.037017816983</v>
      </c>
      <c r="D22" s="311">
        <v>6.6000000000000003E-2</v>
      </c>
      <c r="E22" s="314">
        <v>3763</v>
      </c>
      <c r="F22" s="314">
        <v>3584</v>
      </c>
      <c r="G22" s="312">
        <v>0.05</v>
      </c>
      <c r="H22" s="314">
        <v>1505</v>
      </c>
      <c r="I22" s="314">
        <v>1200</v>
      </c>
      <c r="J22" s="312">
        <v>0.254</v>
      </c>
      <c r="K22" s="314">
        <v>-69</v>
      </c>
      <c r="L22" s="314">
        <v>1</v>
      </c>
      <c r="M22" s="316">
        <v>22632</v>
      </c>
      <c r="N22" s="316">
        <v>21134</v>
      </c>
      <c r="O22" s="312">
        <v>7.0999999999999994E-2</v>
      </c>
      <c r="P22" s="176"/>
      <c r="Q22" s="176"/>
    </row>
    <row r="23" spans="1:17" x14ac:dyDescent="0.25">
      <c r="A23" s="309" t="s">
        <v>155</v>
      </c>
      <c r="B23" s="314">
        <v>17158</v>
      </c>
      <c r="C23" s="314">
        <v>16428.037017816983</v>
      </c>
      <c r="D23" s="311">
        <v>4.3999999999999997E-2</v>
      </c>
      <c r="E23" s="314">
        <v>3650</v>
      </c>
      <c r="F23" s="314">
        <v>3051</v>
      </c>
      <c r="G23" s="312">
        <v>0.19600000000000001</v>
      </c>
      <c r="H23" s="314">
        <v>1505</v>
      </c>
      <c r="I23" s="314">
        <v>1200</v>
      </c>
      <c r="J23" s="312">
        <v>0.254</v>
      </c>
      <c r="K23" s="314">
        <v>-69</v>
      </c>
      <c r="L23" s="314">
        <v>1</v>
      </c>
      <c r="M23" s="316">
        <v>22244</v>
      </c>
      <c r="N23" s="316">
        <v>20680</v>
      </c>
      <c r="O23" s="312">
        <v>7.5999999999999998E-2</v>
      </c>
      <c r="P23" s="176"/>
      <c r="Q23" s="176"/>
    </row>
    <row r="24" spans="1:17" x14ac:dyDescent="0.25">
      <c r="A24" s="338" t="s">
        <v>156</v>
      </c>
      <c r="B24" s="339">
        <v>0.19800000000000001</v>
      </c>
      <c r="C24" s="339">
        <v>0.248</v>
      </c>
      <c r="D24" s="335" t="s">
        <v>401</v>
      </c>
      <c r="E24" s="339">
        <v>0.17699999999999999</v>
      </c>
      <c r="F24" s="339">
        <v>0.22500000000000001</v>
      </c>
      <c r="G24" s="335" t="s">
        <v>402</v>
      </c>
      <c r="H24" s="339">
        <v>0.17799999999999999</v>
      </c>
      <c r="I24" s="339">
        <v>0.154</v>
      </c>
      <c r="J24" s="335" t="s">
        <v>403</v>
      </c>
      <c r="K24" s="322">
        <v>0</v>
      </c>
      <c r="L24" s="322">
        <v>0</v>
      </c>
      <c r="M24" s="339">
        <v>0.19800000000000001</v>
      </c>
      <c r="N24" s="339">
        <v>0.24299999999999999</v>
      </c>
      <c r="O24" s="335" t="s">
        <v>404</v>
      </c>
      <c r="P24" s="176"/>
      <c r="Q24" s="176"/>
    </row>
    <row r="25" spans="1:17" x14ac:dyDescent="0.25">
      <c r="A25" s="317" t="s">
        <v>61</v>
      </c>
      <c r="B25" s="318">
        <v>-7175</v>
      </c>
      <c r="C25" s="318">
        <v>-6139</v>
      </c>
      <c r="D25" s="319">
        <v>0.16900000000000001</v>
      </c>
      <c r="E25" s="318">
        <v>-1520</v>
      </c>
      <c r="F25" s="318">
        <v>-1910</v>
      </c>
      <c r="G25" s="320">
        <v>-0.20399999999999999</v>
      </c>
      <c r="H25" s="321">
        <v>-182</v>
      </c>
      <c r="I25" s="321">
        <v>-168</v>
      </c>
      <c r="J25" s="319">
        <v>8.3000000000000004E-2</v>
      </c>
      <c r="K25" s="322">
        <v>0</v>
      </c>
      <c r="L25" s="322">
        <v>0</v>
      </c>
      <c r="M25" s="323">
        <v>-8877</v>
      </c>
      <c r="N25" s="324">
        <v>-8217</v>
      </c>
      <c r="O25" s="320">
        <v>0.08</v>
      </c>
      <c r="P25" s="176"/>
      <c r="Q25" s="176"/>
    </row>
    <row r="26" spans="1:17" x14ac:dyDescent="0.25">
      <c r="A26" s="336" t="s">
        <v>405</v>
      </c>
      <c r="B26" s="337">
        <v>-6939</v>
      </c>
      <c r="C26" s="337">
        <v>-5946</v>
      </c>
      <c r="D26" s="319">
        <v>0.16700000000000001</v>
      </c>
      <c r="E26" s="337">
        <v>-1556</v>
      </c>
      <c r="F26" s="337">
        <v>-1548</v>
      </c>
      <c r="G26" s="320">
        <v>5.0000000000000001E-3</v>
      </c>
      <c r="H26" s="337">
        <v>-182</v>
      </c>
      <c r="I26" s="337">
        <v>-168</v>
      </c>
      <c r="J26" s="319">
        <v>8.3000000000000004E-2</v>
      </c>
      <c r="K26" s="322">
        <v>0</v>
      </c>
      <c r="L26" s="322">
        <v>0</v>
      </c>
      <c r="M26" s="323">
        <v>-8677</v>
      </c>
      <c r="N26" s="324">
        <v>-7662</v>
      </c>
      <c r="O26" s="320">
        <v>0.13200000000000001</v>
      </c>
      <c r="P26" s="176"/>
      <c r="Q26" s="176"/>
    </row>
    <row r="27" spans="1:17" x14ac:dyDescent="0.25">
      <c r="A27" s="317" t="s">
        <v>158</v>
      </c>
      <c r="B27" s="318">
        <v>-4982</v>
      </c>
      <c r="C27" s="318">
        <v>-4257</v>
      </c>
      <c r="D27" s="319">
        <v>0.17</v>
      </c>
      <c r="E27" s="318">
        <v>-1298</v>
      </c>
      <c r="F27" s="318">
        <v>-934</v>
      </c>
      <c r="G27" s="320">
        <v>0.39</v>
      </c>
      <c r="H27" s="321">
        <v>-124</v>
      </c>
      <c r="I27" s="321">
        <v>-137</v>
      </c>
      <c r="J27" s="320">
        <v>-9.5000000000000001E-2</v>
      </c>
      <c r="K27" s="322">
        <v>0</v>
      </c>
      <c r="L27" s="322">
        <v>0</v>
      </c>
      <c r="M27" s="323">
        <v>-6404</v>
      </c>
      <c r="N27" s="324">
        <v>-5328</v>
      </c>
      <c r="O27" s="320">
        <v>0.20200000000000001</v>
      </c>
      <c r="P27" s="176"/>
      <c r="Q27" s="176"/>
    </row>
    <row r="28" spans="1:17" x14ac:dyDescent="0.25">
      <c r="A28" s="336" t="s">
        <v>406</v>
      </c>
      <c r="B28" s="337">
        <v>-4938</v>
      </c>
      <c r="C28" s="337">
        <v>-4208</v>
      </c>
      <c r="D28" s="319">
        <v>0.17299999999999999</v>
      </c>
      <c r="E28" s="337">
        <v>-1178</v>
      </c>
      <c r="F28" s="337">
        <v>-803</v>
      </c>
      <c r="G28" s="320">
        <v>0.46700000000000003</v>
      </c>
      <c r="H28" s="337">
        <v>-124</v>
      </c>
      <c r="I28" s="337">
        <v>-137</v>
      </c>
      <c r="J28" s="320">
        <v>-9.5000000000000001E-2</v>
      </c>
      <c r="K28" s="322">
        <v>0</v>
      </c>
      <c r="L28" s="322">
        <v>0</v>
      </c>
      <c r="M28" s="323">
        <v>-6240</v>
      </c>
      <c r="N28" s="324">
        <v>-5148</v>
      </c>
      <c r="O28" s="320">
        <v>0.21199999999999999</v>
      </c>
      <c r="P28" s="176"/>
      <c r="Q28" s="176"/>
    </row>
    <row r="29" spans="1:17" x14ac:dyDescent="0.25">
      <c r="A29" s="317" t="s">
        <v>160</v>
      </c>
      <c r="B29" s="318">
        <v>-423</v>
      </c>
      <c r="C29" s="318">
        <v>-1843</v>
      </c>
      <c r="D29" s="319">
        <v>-0.77</v>
      </c>
      <c r="E29" s="318">
        <v>139</v>
      </c>
      <c r="F29" s="318">
        <v>-57</v>
      </c>
      <c r="G29" s="320" t="s">
        <v>6</v>
      </c>
      <c r="H29" s="321">
        <v>-14</v>
      </c>
      <c r="I29" s="321">
        <v>-2</v>
      </c>
      <c r="J29" s="320" t="s">
        <v>6</v>
      </c>
      <c r="K29" s="322">
        <v>0</v>
      </c>
      <c r="L29" s="322">
        <v>0</v>
      </c>
      <c r="M29" s="323">
        <v>-298</v>
      </c>
      <c r="N29" s="324">
        <v>-1902</v>
      </c>
      <c r="O29" s="320">
        <v>-0.84299999999999997</v>
      </c>
      <c r="P29" s="176"/>
      <c r="Q29" s="176"/>
    </row>
    <row r="30" spans="1:17" x14ac:dyDescent="0.25">
      <c r="A30" s="336" t="s">
        <v>407</v>
      </c>
      <c r="B30" s="337">
        <v>-444</v>
      </c>
      <c r="C30" s="337">
        <v>-1852</v>
      </c>
      <c r="D30" s="319">
        <v>-0.76</v>
      </c>
      <c r="E30" s="337">
        <v>40</v>
      </c>
      <c r="F30" s="337">
        <v>-159</v>
      </c>
      <c r="G30" s="319" t="s">
        <v>6</v>
      </c>
      <c r="H30" s="337">
        <v>-14</v>
      </c>
      <c r="I30" s="337">
        <v>-2</v>
      </c>
      <c r="J30" s="320" t="s">
        <v>6</v>
      </c>
      <c r="K30" s="322">
        <v>0</v>
      </c>
      <c r="L30" s="322">
        <v>0</v>
      </c>
      <c r="M30" s="323">
        <v>-418</v>
      </c>
      <c r="N30" s="324">
        <v>-2013</v>
      </c>
      <c r="O30" s="320">
        <v>-0.79200000000000004</v>
      </c>
      <c r="P30" s="176"/>
      <c r="Q30" s="176"/>
    </row>
    <row r="31" spans="1:17" x14ac:dyDescent="0.25">
      <c r="A31" s="317" t="s">
        <v>162</v>
      </c>
      <c r="B31" s="318">
        <v>-1002.0000000000002</v>
      </c>
      <c r="C31" s="318">
        <v>-340</v>
      </c>
      <c r="D31" s="319" t="s">
        <v>6</v>
      </c>
      <c r="E31" s="318">
        <v>-51</v>
      </c>
      <c r="F31" s="318">
        <v>-1832</v>
      </c>
      <c r="G31" s="320">
        <v>-0.97199999999999998</v>
      </c>
      <c r="H31" s="321">
        <v>2</v>
      </c>
      <c r="I31" s="321">
        <v>-21</v>
      </c>
      <c r="J31" s="319" t="s">
        <v>6</v>
      </c>
      <c r="K31" s="322">
        <v>0</v>
      </c>
      <c r="L31" s="322">
        <v>0</v>
      </c>
      <c r="M31" s="323">
        <v>-1051.0000000000002</v>
      </c>
      <c r="N31" s="324">
        <v>-2193</v>
      </c>
      <c r="O31" s="320">
        <v>-0.52100000000000002</v>
      </c>
      <c r="P31" s="176"/>
      <c r="Q31" s="176"/>
    </row>
    <row r="32" spans="1:17" x14ac:dyDescent="0.25">
      <c r="A32" s="340" t="s">
        <v>408</v>
      </c>
      <c r="B32" s="341">
        <v>3851</v>
      </c>
      <c r="C32" s="341">
        <v>3770.0370178169833</v>
      </c>
      <c r="D32" s="342">
        <v>2.1000000000000001E-2</v>
      </c>
      <c r="E32" s="341">
        <v>1033</v>
      </c>
      <c r="F32" s="341">
        <v>-1149</v>
      </c>
      <c r="G32" s="343" t="s">
        <v>6</v>
      </c>
      <c r="H32" s="341">
        <v>1187</v>
      </c>
      <c r="I32" s="341">
        <v>872</v>
      </c>
      <c r="J32" s="343">
        <v>0.36099999999999999</v>
      </c>
      <c r="K32" s="341">
        <v>-69</v>
      </c>
      <c r="L32" s="341">
        <v>1</v>
      </c>
      <c r="M32" s="344">
        <v>6002</v>
      </c>
      <c r="N32" s="344">
        <v>3494</v>
      </c>
      <c r="O32" s="343">
        <v>0.71799999999999997</v>
      </c>
      <c r="P32" s="176"/>
      <c r="Q32" s="176"/>
    </row>
    <row r="33" spans="1:17" x14ac:dyDescent="0.25">
      <c r="A33" s="317" t="s">
        <v>163</v>
      </c>
      <c r="B33" s="318">
        <v>0</v>
      </c>
      <c r="C33" s="318">
        <v>0</v>
      </c>
      <c r="D33" s="319" t="s">
        <v>6</v>
      </c>
      <c r="E33" s="318">
        <v>0</v>
      </c>
      <c r="F33" s="318">
        <v>0</v>
      </c>
      <c r="G33" s="319" t="s">
        <v>6</v>
      </c>
      <c r="H33" s="321">
        <v>0</v>
      </c>
      <c r="I33" s="321">
        <v>0</v>
      </c>
      <c r="J33" s="319" t="s">
        <v>6</v>
      </c>
      <c r="K33" s="322">
        <v>0</v>
      </c>
      <c r="L33" s="322">
        <v>0</v>
      </c>
      <c r="M33" s="323">
        <v>0</v>
      </c>
      <c r="N33" s="323">
        <v>0</v>
      </c>
      <c r="O33" s="319" t="s">
        <v>6</v>
      </c>
      <c r="P33" s="176"/>
      <c r="Q33" s="176"/>
    </row>
    <row r="34" spans="1:17" x14ac:dyDescent="0.25">
      <c r="A34" s="309" t="s">
        <v>409</v>
      </c>
      <c r="B34" s="314">
        <v>3851</v>
      </c>
      <c r="C34" s="314">
        <v>3770.0370178169833</v>
      </c>
      <c r="D34" s="311">
        <v>2.1000000000000001E-2</v>
      </c>
      <c r="E34" s="314">
        <v>1033</v>
      </c>
      <c r="F34" s="314">
        <v>-1149</v>
      </c>
      <c r="G34" s="312" t="s">
        <v>6</v>
      </c>
      <c r="H34" s="314">
        <v>1187</v>
      </c>
      <c r="I34" s="314">
        <v>872</v>
      </c>
      <c r="J34" s="312">
        <v>0.36099999999999999</v>
      </c>
      <c r="K34" s="314">
        <v>-69</v>
      </c>
      <c r="L34" s="314">
        <v>1</v>
      </c>
      <c r="M34" s="316">
        <v>6002</v>
      </c>
      <c r="N34" s="316">
        <v>3494</v>
      </c>
      <c r="O34" s="312">
        <v>0.71799999999999997</v>
      </c>
      <c r="P34" s="176"/>
      <c r="Q34" s="176"/>
    </row>
    <row r="35" spans="1:17" x14ac:dyDescent="0.25">
      <c r="A35" s="345" t="s">
        <v>410</v>
      </c>
      <c r="B35" s="327">
        <v>0</v>
      </c>
      <c r="C35" s="327">
        <v>-547</v>
      </c>
      <c r="D35" s="328" t="s">
        <v>6</v>
      </c>
      <c r="E35" s="327">
        <v>0</v>
      </c>
      <c r="F35" s="327">
        <v>0</v>
      </c>
      <c r="G35" s="328" t="s">
        <v>6</v>
      </c>
      <c r="H35" s="330">
        <v>0</v>
      </c>
      <c r="I35" s="330">
        <v>0</v>
      </c>
      <c r="J35" s="328" t="s">
        <v>6</v>
      </c>
      <c r="K35" s="331">
        <v>0</v>
      </c>
      <c r="L35" s="331">
        <v>0</v>
      </c>
      <c r="M35" s="333">
        <v>0</v>
      </c>
      <c r="N35" s="333">
        <v>-547</v>
      </c>
      <c r="O35" s="328" t="s">
        <v>6</v>
      </c>
      <c r="P35" s="176"/>
      <c r="Q35" s="176"/>
    </row>
    <row r="36" spans="1:17" x14ac:dyDescent="0.25">
      <c r="A36" s="309" t="s">
        <v>411</v>
      </c>
      <c r="B36" s="314">
        <v>3851</v>
      </c>
      <c r="C36" s="314">
        <v>3223.0370178169833</v>
      </c>
      <c r="D36" s="311">
        <v>0.19500000000000001</v>
      </c>
      <c r="E36" s="314">
        <v>1033</v>
      </c>
      <c r="F36" s="314">
        <v>-1149</v>
      </c>
      <c r="G36" s="312" t="s">
        <v>6</v>
      </c>
      <c r="H36" s="314">
        <v>1187</v>
      </c>
      <c r="I36" s="314">
        <v>872</v>
      </c>
      <c r="J36" s="312">
        <v>0.36099999999999999</v>
      </c>
      <c r="K36" s="314">
        <v>-69</v>
      </c>
      <c r="L36" s="314">
        <v>1</v>
      </c>
      <c r="M36" s="316">
        <v>6002</v>
      </c>
      <c r="N36" s="316">
        <v>2947</v>
      </c>
      <c r="O36" s="312" t="s">
        <v>6</v>
      </c>
      <c r="P36" s="176"/>
      <c r="Q36" s="176"/>
    </row>
    <row r="37" spans="1:17" x14ac:dyDescent="0.25">
      <c r="A37" s="346" t="s">
        <v>164</v>
      </c>
      <c r="B37" s="310"/>
      <c r="C37" s="310"/>
      <c r="D37" s="311"/>
      <c r="E37" s="310"/>
      <c r="F37" s="310"/>
      <c r="G37" s="311"/>
      <c r="H37" s="313"/>
      <c r="I37" s="313"/>
      <c r="J37" s="311"/>
      <c r="K37" s="314"/>
      <c r="L37" s="314"/>
      <c r="M37" s="314"/>
      <c r="N37" s="314"/>
      <c r="O37" s="311"/>
      <c r="P37" s="176"/>
      <c r="Q37" s="176"/>
    </row>
    <row r="38" spans="1:17" x14ac:dyDescent="0.25">
      <c r="A38" s="347" t="s">
        <v>165</v>
      </c>
      <c r="B38" s="348">
        <v>2594</v>
      </c>
      <c r="C38" s="348">
        <v>2547.0370178169833</v>
      </c>
      <c r="D38" s="319">
        <v>1.7999999999999999E-2</v>
      </c>
      <c r="E38" s="348">
        <v>950</v>
      </c>
      <c r="F38" s="348">
        <v>-1196</v>
      </c>
      <c r="G38" s="319" t="s">
        <v>6</v>
      </c>
      <c r="H38" s="323">
        <v>1187</v>
      </c>
      <c r="I38" s="323">
        <v>872</v>
      </c>
      <c r="J38" s="319">
        <v>0.36099999999999999</v>
      </c>
      <c r="K38" s="323">
        <v>-69</v>
      </c>
      <c r="L38" s="323">
        <v>1</v>
      </c>
      <c r="M38" s="323">
        <v>4662</v>
      </c>
      <c r="N38" s="323">
        <v>2224</v>
      </c>
      <c r="O38" s="319" t="s">
        <v>6</v>
      </c>
      <c r="P38" s="176"/>
      <c r="Q38" s="176"/>
    </row>
    <row r="39" spans="1:17" x14ac:dyDescent="0.25">
      <c r="A39" s="349" t="s">
        <v>166</v>
      </c>
      <c r="B39" s="318">
        <v>1257</v>
      </c>
      <c r="C39" s="318">
        <v>676</v>
      </c>
      <c r="D39" s="319">
        <v>0.85899999999999999</v>
      </c>
      <c r="E39" s="318">
        <v>83</v>
      </c>
      <c r="F39" s="318">
        <v>47</v>
      </c>
      <c r="G39" s="319">
        <v>0.76600000000000001</v>
      </c>
      <c r="H39" s="321">
        <v>0</v>
      </c>
      <c r="I39" s="321">
        <v>0</v>
      </c>
      <c r="J39" s="319" t="s">
        <v>6</v>
      </c>
      <c r="K39" s="322">
        <v>0</v>
      </c>
      <c r="L39" s="322">
        <v>0</v>
      </c>
      <c r="M39" s="348">
        <v>1340</v>
      </c>
      <c r="N39" s="322">
        <v>723</v>
      </c>
      <c r="O39" s="319">
        <v>0.85299999999999998</v>
      </c>
      <c r="P39" s="176"/>
      <c r="Q39" s="176"/>
    </row>
    <row r="40" spans="1:17" x14ac:dyDescent="0.25">
      <c r="A40" s="349"/>
      <c r="B40" s="318"/>
      <c r="C40" s="318"/>
      <c r="D40" s="319"/>
      <c r="E40" s="318"/>
      <c r="F40" s="318"/>
      <c r="G40" s="319"/>
      <c r="H40" s="321"/>
      <c r="I40" s="321"/>
      <c r="J40" s="319"/>
      <c r="K40" s="322"/>
      <c r="L40" s="322"/>
      <c r="M40" s="322"/>
      <c r="N40" s="322"/>
      <c r="O40" s="319"/>
      <c r="P40" s="176"/>
      <c r="Q40" s="176"/>
    </row>
    <row r="41" spans="1:17" x14ac:dyDescent="0.25">
      <c r="A41" s="309" t="s">
        <v>412</v>
      </c>
      <c r="B41" s="314">
        <v>3835</v>
      </c>
      <c r="C41" s="314">
        <v>4082.0370178169833</v>
      </c>
      <c r="D41" s="311">
        <v>-6.0999999999999999E-2</v>
      </c>
      <c r="E41" s="314">
        <v>905</v>
      </c>
      <c r="F41" s="314">
        <v>-1291</v>
      </c>
      <c r="G41" s="312" t="s">
        <v>6</v>
      </c>
      <c r="H41" s="316">
        <v>1187</v>
      </c>
      <c r="I41" s="316">
        <v>872</v>
      </c>
      <c r="J41" s="312">
        <v>0.36099999999999999</v>
      </c>
      <c r="K41" s="316">
        <v>-69</v>
      </c>
      <c r="L41" s="316">
        <v>1</v>
      </c>
      <c r="M41" s="316">
        <v>5858</v>
      </c>
      <c r="N41" s="316">
        <v>3664</v>
      </c>
      <c r="O41" s="312">
        <v>0.59899999999999998</v>
      </c>
      <c r="P41" s="176"/>
      <c r="Q41" s="176"/>
    </row>
    <row r="42" spans="1:17" x14ac:dyDescent="0.25">
      <c r="A42" s="345" t="s">
        <v>413</v>
      </c>
      <c r="B42" s="331">
        <v>0</v>
      </c>
      <c r="C42" s="331">
        <v>-547</v>
      </c>
      <c r="D42" s="328" t="s">
        <v>6</v>
      </c>
      <c r="E42" s="331">
        <v>0</v>
      </c>
      <c r="F42" s="331">
        <v>0</v>
      </c>
      <c r="G42" s="328" t="s">
        <v>6</v>
      </c>
      <c r="H42" s="333">
        <v>0</v>
      </c>
      <c r="I42" s="333">
        <v>0</v>
      </c>
      <c r="J42" s="328" t="s">
        <v>6</v>
      </c>
      <c r="K42" s="333">
        <v>0</v>
      </c>
      <c r="L42" s="333">
        <v>0</v>
      </c>
      <c r="M42" s="333">
        <v>0</v>
      </c>
      <c r="N42" s="333">
        <v>-547</v>
      </c>
      <c r="O42" s="328" t="s">
        <v>6</v>
      </c>
      <c r="P42" s="176"/>
      <c r="Q42" s="176"/>
    </row>
    <row r="43" spans="1:17" x14ac:dyDescent="0.25">
      <c r="A43" s="309" t="s">
        <v>414</v>
      </c>
      <c r="B43" s="350">
        <v>3835</v>
      </c>
      <c r="C43" s="350">
        <v>3535.0370178169833</v>
      </c>
      <c r="D43" s="311">
        <v>8.5000000000000006E-2</v>
      </c>
      <c r="E43" s="350">
        <v>905</v>
      </c>
      <c r="F43" s="350">
        <v>-1291</v>
      </c>
      <c r="G43" s="312" t="s">
        <v>6</v>
      </c>
      <c r="H43" s="350">
        <v>1187</v>
      </c>
      <c r="I43" s="350">
        <v>872</v>
      </c>
      <c r="J43" s="312">
        <v>0.36099999999999999</v>
      </c>
      <c r="K43" s="350">
        <v>-69</v>
      </c>
      <c r="L43" s="350">
        <v>1</v>
      </c>
      <c r="M43" s="350">
        <v>5858</v>
      </c>
      <c r="N43" s="350">
        <v>3117</v>
      </c>
      <c r="O43" s="312">
        <v>0.879</v>
      </c>
      <c r="P43" s="176"/>
      <c r="Q43" s="176"/>
    </row>
    <row r="44" spans="1:17" x14ac:dyDescent="0.25">
      <c r="A44" s="346" t="s">
        <v>164</v>
      </c>
      <c r="B44" s="351"/>
      <c r="C44" s="351"/>
      <c r="D44" s="311"/>
      <c r="E44" s="351"/>
      <c r="F44" s="351"/>
      <c r="G44" s="311"/>
      <c r="H44" s="352"/>
      <c r="I44" s="352"/>
      <c r="J44" s="311"/>
      <c r="K44" s="314"/>
      <c r="L44" s="314"/>
      <c r="M44" s="353"/>
      <c r="N44" s="314"/>
      <c r="O44" s="311"/>
      <c r="P44" s="176"/>
      <c r="Q44" s="176"/>
    </row>
    <row r="45" spans="1:17" x14ac:dyDescent="0.25">
      <c r="A45" s="347" t="s">
        <v>165</v>
      </c>
      <c r="B45" s="354">
        <v>2578</v>
      </c>
      <c r="C45" s="322">
        <v>2859</v>
      </c>
      <c r="D45" s="319">
        <v>-0.113</v>
      </c>
      <c r="E45" s="354">
        <v>822</v>
      </c>
      <c r="F45" s="322">
        <v>-1338</v>
      </c>
      <c r="G45" s="319" t="s">
        <v>6</v>
      </c>
      <c r="H45" s="354">
        <v>1187</v>
      </c>
      <c r="I45" s="324">
        <v>872</v>
      </c>
      <c r="J45" s="319">
        <v>0.36099999999999999</v>
      </c>
      <c r="K45" s="354">
        <v>-69</v>
      </c>
      <c r="L45" s="324">
        <v>1</v>
      </c>
      <c r="M45" s="354">
        <v>4518</v>
      </c>
      <c r="N45" s="324">
        <v>2394</v>
      </c>
      <c r="O45" s="319">
        <v>0.85199999999999998</v>
      </c>
      <c r="P45" s="176"/>
      <c r="Q45" s="176"/>
    </row>
    <row r="46" spans="1:17" x14ac:dyDescent="0.25">
      <c r="A46" s="355" t="s">
        <v>166</v>
      </c>
      <c r="B46" s="356">
        <v>1257</v>
      </c>
      <c r="C46" s="318">
        <v>676</v>
      </c>
      <c r="D46" s="328">
        <v>0.995</v>
      </c>
      <c r="E46" s="356">
        <v>83</v>
      </c>
      <c r="F46" s="331">
        <v>47</v>
      </c>
      <c r="G46" s="328">
        <v>0.76600000000000001</v>
      </c>
      <c r="H46" s="356">
        <v>0</v>
      </c>
      <c r="I46" s="331">
        <v>0</v>
      </c>
      <c r="J46" s="328" t="s">
        <v>6</v>
      </c>
      <c r="K46" s="356">
        <v>0</v>
      </c>
      <c r="L46" s="331">
        <v>0</v>
      </c>
      <c r="M46" s="356">
        <v>1340</v>
      </c>
      <c r="N46" s="322">
        <v>723</v>
      </c>
      <c r="O46" s="328">
        <v>0.97899999999999998</v>
      </c>
      <c r="P46" s="176"/>
      <c r="Q46" s="176"/>
    </row>
    <row r="47" spans="1:17" x14ac:dyDescent="0.25">
      <c r="A47" s="163"/>
      <c r="B47" s="166"/>
      <c r="C47" s="166"/>
      <c r="D47" s="167"/>
      <c r="E47" s="161"/>
      <c r="F47" s="162"/>
      <c r="G47" s="163"/>
      <c r="H47" s="163"/>
      <c r="I47" s="163"/>
      <c r="J47" s="163"/>
      <c r="K47" s="163"/>
      <c r="L47" s="163"/>
      <c r="M47" s="163"/>
      <c r="N47" s="163"/>
      <c r="O47" s="163"/>
      <c r="P47" s="163"/>
    </row>
    <row r="48" spans="1:17" x14ac:dyDescent="0.25">
      <c r="A48" s="163"/>
      <c r="B48" s="166"/>
      <c r="C48" s="166"/>
      <c r="D48" s="167"/>
      <c r="E48" s="161"/>
      <c r="F48" s="162"/>
      <c r="G48" s="163"/>
      <c r="H48" s="163"/>
      <c r="I48" s="163"/>
      <c r="J48" s="163"/>
      <c r="K48" s="163"/>
      <c r="L48" s="163"/>
      <c r="M48" s="163"/>
      <c r="N48" s="163"/>
      <c r="O48" s="163"/>
      <c r="P48" s="163"/>
    </row>
    <row r="49" spans="1:46" x14ac:dyDescent="0.25">
      <c r="A49" s="163"/>
      <c r="B49" s="166"/>
      <c r="C49" s="166"/>
      <c r="D49" s="167"/>
      <c r="E49" s="166"/>
      <c r="F49" s="166"/>
      <c r="G49" s="163"/>
      <c r="H49" s="166"/>
      <c r="I49" s="166"/>
      <c r="J49" s="163"/>
      <c r="K49" s="166"/>
      <c r="L49" s="166"/>
      <c r="M49" s="166"/>
      <c r="N49" s="166"/>
      <c r="O49" s="163"/>
      <c r="P49" s="163"/>
    </row>
    <row r="50" spans="1:46" x14ac:dyDescent="0.25">
      <c r="A50" s="159" t="s">
        <v>52</v>
      </c>
      <c r="B50" s="473" t="s">
        <v>385</v>
      </c>
      <c r="C50" s="473"/>
      <c r="D50" s="473"/>
      <c r="E50" s="473" t="s">
        <v>386</v>
      </c>
      <c r="F50" s="473"/>
      <c r="G50" s="473"/>
      <c r="H50" s="473" t="s">
        <v>387</v>
      </c>
      <c r="I50" s="473"/>
      <c r="J50" s="473"/>
      <c r="K50" s="473" t="s">
        <v>388</v>
      </c>
      <c r="L50" s="473"/>
      <c r="M50" s="473" t="s">
        <v>232</v>
      </c>
      <c r="N50" s="473"/>
      <c r="O50" s="473"/>
      <c r="P50" s="163"/>
      <c r="Q50" s="163"/>
      <c r="R50" s="163"/>
      <c r="S50" s="163"/>
      <c r="T50" s="163"/>
      <c r="U50" s="163"/>
      <c r="V50" s="163"/>
      <c r="W50" s="163"/>
      <c r="X50" s="163"/>
      <c r="Y50" s="163"/>
      <c r="Z50" s="163"/>
      <c r="AA50" s="163"/>
      <c r="AB50" s="163"/>
      <c r="AC50" s="163"/>
      <c r="AD50" s="163"/>
    </row>
    <row r="51" spans="1:46" ht="15.75" thickBot="1" x14ac:dyDescent="0.3">
      <c r="A51" s="168" t="s">
        <v>0</v>
      </c>
      <c r="B51" s="308" t="s">
        <v>347</v>
      </c>
      <c r="C51" s="308" t="s">
        <v>348</v>
      </c>
      <c r="D51" s="308" t="s">
        <v>5</v>
      </c>
      <c r="E51" s="308" t="s">
        <v>347</v>
      </c>
      <c r="F51" s="308" t="s">
        <v>348</v>
      </c>
      <c r="G51" s="308" t="s">
        <v>5</v>
      </c>
      <c r="H51" s="308" t="s">
        <v>347</v>
      </c>
      <c r="I51" s="308" t="s">
        <v>348</v>
      </c>
      <c r="J51" s="308" t="s">
        <v>5</v>
      </c>
      <c r="K51" s="308" t="s">
        <v>347</v>
      </c>
      <c r="L51" s="308" t="s">
        <v>348</v>
      </c>
      <c r="M51" s="308" t="s">
        <v>347</v>
      </c>
      <c r="N51" s="308" t="s">
        <v>348</v>
      </c>
      <c r="O51" s="308" t="s">
        <v>5</v>
      </c>
      <c r="P51" s="163"/>
      <c r="Q51" s="163"/>
      <c r="R51" s="163"/>
      <c r="S51" s="163"/>
      <c r="T51" s="163"/>
      <c r="U51" s="163"/>
      <c r="V51" s="163"/>
      <c r="W51" s="163"/>
      <c r="X51" s="163"/>
      <c r="Y51" s="163"/>
      <c r="Z51" s="163"/>
      <c r="AA51" s="163"/>
      <c r="AB51" s="163"/>
      <c r="AC51" s="163"/>
      <c r="AD51" s="163"/>
    </row>
    <row r="52" spans="1:46" x14ac:dyDescent="0.25">
      <c r="A52" s="309" t="s">
        <v>389</v>
      </c>
      <c r="B52" s="310">
        <v>322375</v>
      </c>
      <c r="C52" s="310">
        <v>232250.40449000002</v>
      </c>
      <c r="D52" s="311">
        <v>0.38800000000000001</v>
      </c>
      <c r="E52" s="310">
        <v>71028</v>
      </c>
      <c r="F52" s="310">
        <v>46685</v>
      </c>
      <c r="G52" s="312">
        <v>0.52100000000000002</v>
      </c>
      <c r="H52" s="313">
        <v>30441</v>
      </c>
      <c r="I52" s="313">
        <v>14522</v>
      </c>
      <c r="J52" s="312" t="s">
        <v>6</v>
      </c>
      <c r="K52" s="314">
        <v>-13072</v>
      </c>
      <c r="L52" s="314">
        <v>-7626</v>
      </c>
      <c r="M52" s="315">
        <v>410772</v>
      </c>
      <c r="N52" s="316">
        <v>285831</v>
      </c>
      <c r="O52" s="312">
        <v>0.437</v>
      </c>
      <c r="P52" s="176"/>
      <c r="Q52" s="176"/>
      <c r="R52" s="176"/>
      <c r="S52" s="176"/>
      <c r="T52" s="176"/>
      <c r="U52" s="176"/>
      <c r="V52" s="176"/>
      <c r="W52" s="176"/>
      <c r="X52" s="176"/>
      <c r="Y52" s="176"/>
      <c r="Z52" s="176"/>
      <c r="AA52" s="176"/>
      <c r="AB52" s="176"/>
      <c r="AC52" s="176"/>
      <c r="AD52" s="176"/>
      <c r="AG52" s="357"/>
      <c r="AH52" s="357"/>
      <c r="AJ52" s="357"/>
      <c r="AK52" s="357"/>
      <c r="AM52" s="357"/>
      <c r="AN52" s="357"/>
      <c r="AP52" s="357"/>
      <c r="AQ52" s="357"/>
      <c r="AR52" s="357"/>
      <c r="AS52" s="357"/>
      <c r="AT52" s="357"/>
    </row>
    <row r="53" spans="1:46" x14ac:dyDescent="0.25">
      <c r="A53" s="317" t="s">
        <v>390</v>
      </c>
      <c r="B53" s="318">
        <v>-4026</v>
      </c>
      <c r="C53" s="318">
        <v>-2032.665</v>
      </c>
      <c r="D53" s="319">
        <v>0.98099999999999998</v>
      </c>
      <c r="E53" s="318">
        <v>-516</v>
      </c>
      <c r="F53" s="318">
        <v>-352</v>
      </c>
      <c r="G53" s="320">
        <v>0.46600000000000003</v>
      </c>
      <c r="H53" s="321">
        <v>0</v>
      </c>
      <c r="I53" s="321">
        <v>0</v>
      </c>
      <c r="J53" s="319" t="s">
        <v>6</v>
      </c>
      <c r="K53" s="322">
        <v>0</v>
      </c>
      <c r="L53" s="322">
        <v>0</v>
      </c>
      <c r="M53" s="323">
        <v>-4542</v>
      </c>
      <c r="N53" s="324">
        <v>-2384</v>
      </c>
      <c r="O53" s="320">
        <v>0.90500000000000003</v>
      </c>
      <c r="P53" s="176"/>
      <c r="Q53" s="176"/>
      <c r="R53" s="176"/>
      <c r="S53" s="176"/>
      <c r="T53" s="176"/>
      <c r="U53" s="176"/>
      <c r="V53" s="176"/>
      <c r="W53" s="176"/>
      <c r="X53" s="176"/>
      <c r="Y53" s="176"/>
      <c r="Z53" s="176"/>
      <c r="AA53" s="176"/>
      <c r="AB53" s="176"/>
      <c r="AC53" s="176"/>
      <c r="AD53" s="176"/>
      <c r="AG53" s="357"/>
      <c r="AH53" s="357"/>
      <c r="AJ53" s="357"/>
      <c r="AK53" s="357"/>
      <c r="AM53" s="357"/>
      <c r="AN53" s="357"/>
      <c r="AP53" s="357"/>
      <c r="AQ53" s="357"/>
      <c r="AR53" s="357"/>
      <c r="AS53" s="357"/>
      <c r="AT53" s="357"/>
    </row>
    <row r="54" spans="1:46" x14ac:dyDescent="0.25">
      <c r="A54" s="309" t="s">
        <v>391</v>
      </c>
      <c r="B54" s="325">
        <v>318349</v>
      </c>
      <c r="C54" s="325">
        <v>230217.73949000001</v>
      </c>
      <c r="D54" s="311">
        <v>0.38300000000000001</v>
      </c>
      <c r="E54" s="325">
        <v>70512</v>
      </c>
      <c r="F54" s="325">
        <v>46333</v>
      </c>
      <c r="G54" s="312">
        <v>0.52200000000000002</v>
      </c>
      <c r="H54" s="315">
        <v>30441</v>
      </c>
      <c r="I54" s="315">
        <v>14522</v>
      </c>
      <c r="J54" s="312" t="s">
        <v>6</v>
      </c>
      <c r="K54" s="325">
        <v>-13072</v>
      </c>
      <c r="L54" s="325">
        <v>-7626</v>
      </c>
      <c r="M54" s="315">
        <v>406230</v>
      </c>
      <c r="N54" s="315">
        <v>283447</v>
      </c>
      <c r="O54" s="312">
        <v>0.433</v>
      </c>
      <c r="P54" s="176"/>
      <c r="Q54" s="176"/>
      <c r="R54" s="176"/>
      <c r="S54" s="176"/>
      <c r="T54" s="176"/>
      <c r="U54" s="176"/>
      <c r="V54" s="176"/>
      <c r="W54" s="176"/>
      <c r="X54" s="176"/>
      <c r="Y54" s="176"/>
      <c r="Z54" s="176"/>
      <c r="AA54" s="176"/>
      <c r="AB54" s="176"/>
      <c r="AC54" s="176"/>
      <c r="AD54" s="176"/>
      <c r="AG54" s="357"/>
      <c r="AH54" s="357"/>
      <c r="AJ54" s="357"/>
      <c r="AK54" s="357"/>
      <c r="AM54" s="357"/>
      <c r="AN54" s="357"/>
      <c r="AP54" s="357"/>
      <c r="AQ54" s="357"/>
      <c r="AR54" s="357"/>
      <c r="AS54" s="357"/>
      <c r="AT54" s="357"/>
    </row>
    <row r="55" spans="1:46" x14ac:dyDescent="0.25">
      <c r="A55" s="309" t="s">
        <v>137</v>
      </c>
      <c r="B55" s="325">
        <v>-194597</v>
      </c>
      <c r="C55" s="325">
        <v>-143104.96364218302</v>
      </c>
      <c r="D55" s="311">
        <v>0.36</v>
      </c>
      <c r="E55" s="325">
        <v>-39199</v>
      </c>
      <c r="F55" s="325">
        <v>-24610</v>
      </c>
      <c r="G55" s="312">
        <v>0.59299999999999997</v>
      </c>
      <c r="H55" s="315">
        <v>-19156</v>
      </c>
      <c r="I55" s="315">
        <v>-11439</v>
      </c>
      <c r="J55" s="312">
        <v>0.67500000000000004</v>
      </c>
      <c r="K55" s="325">
        <v>13407</v>
      </c>
      <c r="L55" s="325">
        <v>7626</v>
      </c>
      <c r="M55" s="315">
        <v>-239545</v>
      </c>
      <c r="N55" s="315">
        <v>-171528</v>
      </c>
      <c r="O55" s="312">
        <v>0.39700000000000002</v>
      </c>
      <c r="P55" s="176"/>
      <c r="Q55" s="176"/>
      <c r="R55" s="176"/>
      <c r="S55" s="176"/>
      <c r="T55" s="176"/>
      <c r="U55" s="176"/>
      <c r="V55" s="176"/>
      <c r="W55" s="176"/>
      <c r="X55" s="176"/>
      <c r="Y55" s="176"/>
      <c r="Z55" s="176"/>
      <c r="AA55" s="176"/>
      <c r="AB55" s="176"/>
      <c r="AC55" s="176"/>
      <c r="AD55" s="176"/>
      <c r="AG55" s="357"/>
      <c r="AH55" s="357"/>
      <c r="AJ55" s="357"/>
      <c r="AK55" s="357"/>
      <c r="AM55" s="357"/>
      <c r="AN55" s="357"/>
      <c r="AP55" s="357"/>
      <c r="AQ55" s="357"/>
      <c r="AR55" s="357"/>
      <c r="AS55" s="357"/>
      <c r="AT55" s="357"/>
    </row>
    <row r="56" spans="1:46" x14ac:dyDescent="0.25">
      <c r="A56" s="326" t="s">
        <v>392</v>
      </c>
      <c r="B56" s="327">
        <v>-102618</v>
      </c>
      <c r="C56" s="327">
        <v>-81140.996440000003</v>
      </c>
      <c r="D56" s="328">
        <v>0.26500000000000001</v>
      </c>
      <c r="E56" s="327">
        <v>-21225</v>
      </c>
      <c r="F56" s="327">
        <v>-14794</v>
      </c>
      <c r="G56" s="329">
        <v>0.435</v>
      </c>
      <c r="H56" s="330">
        <v>-3029</v>
      </c>
      <c r="I56" s="330">
        <v>-1751</v>
      </c>
      <c r="J56" s="329">
        <v>0.73</v>
      </c>
      <c r="K56" s="331">
        <v>0</v>
      </c>
      <c r="L56" s="331">
        <v>0</v>
      </c>
      <c r="M56" s="332">
        <v>-126872</v>
      </c>
      <c r="N56" s="333">
        <v>-97686</v>
      </c>
      <c r="O56" s="329">
        <v>0.29899999999999999</v>
      </c>
      <c r="P56" s="176"/>
      <c r="Q56" s="176"/>
      <c r="R56" s="176"/>
      <c r="S56" s="176"/>
      <c r="T56" s="176"/>
      <c r="U56" s="176"/>
      <c r="V56" s="176"/>
      <c r="W56" s="176"/>
      <c r="X56" s="176"/>
      <c r="Y56" s="176"/>
      <c r="Z56" s="176"/>
      <c r="AA56" s="176"/>
      <c r="AB56" s="176"/>
      <c r="AC56" s="176"/>
      <c r="AD56" s="176"/>
      <c r="AG56" s="357"/>
      <c r="AH56" s="357"/>
      <c r="AJ56" s="357"/>
      <c r="AK56" s="357"/>
      <c r="AM56" s="357"/>
      <c r="AN56" s="357"/>
      <c r="AP56" s="357"/>
      <c r="AQ56" s="357"/>
      <c r="AR56" s="357"/>
      <c r="AS56" s="357"/>
      <c r="AT56" s="357"/>
    </row>
    <row r="57" spans="1:46" x14ac:dyDescent="0.25">
      <c r="A57" s="317" t="s">
        <v>393</v>
      </c>
      <c r="B57" s="318">
        <v>-68130</v>
      </c>
      <c r="C57" s="318">
        <v>-45700.1152</v>
      </c>
      <c r="D57" s="319">
        <v>0.49099999999999999</v>
      </c>
      <c r="E57" s="318">
        <v>-7500</v>
      </c>
      <c r="F57" s="318">
        <v>-3333</v>
      </c>
      <c r="G57" s="319" t="s">
        <v>6</v>
      </c>
      <c r="H57" s="321">
        <v>-14915</v>
      </c>
      <c r="I57" s="321">
        <v>-9122</v>
      </c>
      <c r="J57" s="319">
        <v>0.63500000000000001</v>
      </c>
      <c r="K57" s="322">
        <v>405</v>
      </c>
      <c r="L57" s="322">
        <v>0</v>
      </c>
      <c r="M57" s="323">
        <v>-90140</v>
      </c>
      <c r="N57" s="324">
        <v>-58155</v>
      </c>
      <c r="O57" s="320">
        <v>0.55000000000000004</v>
      </c>
      <c r="P57" s="176"/>
      <c r="Q57" s="176"/>
      <c r="R57" s="176"/>
      <c r="S57" s="176"/>
      <c r="T57" s="176"/>
      <c r="U57" s="176"/>
      <c r="V57" s="176"/>
      <c r="W57" s="176"/>
      <c r="X57" s="176"/>
      <c r="Y57" s="176"/>
      <c r="Z57" s="176"/>
      <c r="AA57" s="176"/>
      <c r="AB57" s="176"/>
      <c r="AC57" s="176"/>
      <c r="AD57" s="176"/>
      <c r="AG57" s="357"/>
      <c r="AH57" s="357"/>
      <c r="AJ57" s="357"/>
      <c r="AK57" s="357"/>
      <c r="AM57" s="357"/>
      <c r="AN57" s="357"/>
      <c r="AP57" s="357"/>
      <c r="AQ57" s="357"/>
      <c r="AR57" s="357"/>
      <c r="AS57" s="357"/>
      <c r="AT57" s="357"/>
    </row>
    <row r="58" spans="1:46" x14ac:dyDescent="0.25">
      <c r="A58" s="317" t="s">
        <v>394</v>
      </c>
      <c r="B58" s="318">
        <v>-7305</v>
      </c>
      <c r="C58" s="318">
        <v>-4697.6943721830139</v>
      </c>
      <c r="D58" s="319">
        <v>0.55500000000000005</v>
      </c>
      <c r="E58" s="318">
        <v>-6986</v>
      </c>
      <c r="F58" s="318">
        <v>-4076</v>
      </c>
      <c r="G58" s="320">
        <v>0.71399999999999997</v>
      </c>
      <c r="H58" s="321">
        <v>-279</v>
      </c>
      <c r="I58" s="321">
        <v>-137</v>
      </c>
      <c r="J58" s="319" t="s">
        <v>6</v>
      </c>
      <c r="K58" s="322">
        <v>12976</v>
      </c>
      <c r="L58" s="322">
        <v>7339</v>
      </c>
      <c r="M58" s="323">
        <v>-1594</v>
      </c>
      <c r="N58" s="324">
        <v>-1572</v>
      </c>
      <c r="O58" s="320">
        <v>1.4E-2</v>
      </c>
      <c r="P58" s="176"/>
      <c r="Q58" s="176"/>
      <c r="R58" s="176"/>
      <c r="S58" s="176"/>
      <c r="T58" s="176"/>
      <c r="U58" s="176"/>
      <c r="V58" s="176"/>
      <c r="W58" s="176"/>
      <c r="X58" s="176"/>
      <c r="Y58" s="176"/>
      <c r="Z58" s="176"/>
      <c r="AA58" s="176"/>
      <c r="AB58" s="176"/>
      <c r="AC58" s="176"/>
      <c r="AD58" s="176"/>
      <c r="AG58" s="357"/>
      <c r="AH58" s="357"/>
      <c r="AJ58" s="357"/>
      <c r="AK58" s="357"/>
      <c r="AM58" s="357"/>
      <c r="AN58" s="357"/>
      <c r="AP58" s="357"/>
      <c r="AQ58" s="357"/>
      <c r="AR58" s="357"/>
      <c r="AS58" s="357"/>
      <c r="AT58" s="357"/>
    </row>
    <row r="59" spans="1:46" x14ac:dyDescent="0.25">
      <c r="A59" s="317" t="s">
        <v>395</v>
      </c>
      <c r="B59" s="318">
        <v>-16544</v>
      </c>
      <c r="C59" s="318">
        <v>-11566.15763</v>
      </c>
      <c r="D59" s="319">
        <v>0.43</v>
      </c>
      <c r="E59" s="318">
        <v>-3488</v>
      </c>
      <c r="F59" s="318">
        <v>-2407</v>
      </c>
      <c r="G59" s="320">
        <v>0.44900000000000001</v>
      </c>
      <c r="H59" s="321">
        <v>-933</v>
      </c>
      <c r="I59" s="321">
        <v>-429</v>
      </c>
      <c r="J59" s="320" t="s">
        <v>6</v>
      </c>
      <c r="K59" s="322">
        <v>26</v>
      </c>
      <c r="L59" s="322">
        <v>287</v>
      </c>
      <c r="M59" s="323">
        <v>-20939</v>
      </c>
      <c r="N59" s="324">
        <v>-14115</v>
      </c>
      <c r="O59" s="320">
        <v>0.48299999999999998</v>
      </c>
      <c r="P59" s="176"/>
      <c r="Q59" s="176"/>
      <c r="R59" s="176"/>
      <c r="S59" s="176"/>
      <c r="T59" s="176"/>
      <c r="U59" s="176"/>
      <c r="V59" s="176"/>
      <c r="W59" s="176"/>
      <c r="X59" s="176"/>
      <c r="Y59" s="176"/>
      <c r="Z59" s="176"/>
      <c r="AA59" s="176"/>
      <c r="AB59" s="176"/>
      <c r="AC59" s="176"/>
      <c r="AD59" s="176"/>
      <c r="AG59" s="357"/>
      <c r="AH59" s="357"/>
      <c r="AJ59" s="357"/>
      <c r="AK59" s="357"/>
      <c r="AM59" s="357"/>
      <c r="AN59" s="357"/>
      <c r="AP59" s="357"/>
      <c r="AQ59" s="357"/>
      <c r="AR59" s="357"/>
      <c r="AS59" s="357"/>
      <c r="AT59" s="357"/>
    </row>
    <row r="60" spans="1:46" x14ac:dyDescent="0.25">
      <c r="A60" s="309" t="s">
        <v>37</v>
      </c>
      <c r="B60" s="314">
        <v>123752</v>
      </c>
      <c r="C60" s="314">
        <v>87112.775847816985</v>
      </c>
      <c r="D60" s="311">
        <v>0.42099999999999999</v>
      </c>
      <c r="E60" s="314">
        <v>31313</v>
      </c>
      <c r="F60" s="314">
        <v>21723</v>
      </c>
      <c r="G60" s="312">
        <v>0.441</v>
      </c>
      <c r="H60" s="314">
        <v>11285</v>
      </c>
      <c r="I60" s="314">
        <v>3083</v>
      </c>
      <c r="J60" s="312" t="s">
        <v>6</v>
      </c>
      <c r="K60" s="314">
        <v>335</v>
      </c>
      <c r="L60" s="314">
        <v>0</v>
      </c>
      <c r="M60" s="316">
        <v>166685</v>
      </c>
      <c r="N60" s="316">
        <v>111919</v>
      </c>
      <c r="O60" s="312">
        <v>0.48899999999999999</v>
      </c>
      <c r="P60" s="176"/>
      <c r="Q60" s="176"/>
      <c r="R60" s="176"/>
      <c r="S60" s="176"/>
      <c r="T60" s="176"/>
      <c r="U60" s="176"/>
      <c r="V60" s="176"/>
      <c r="W60" s="176"/>
      <c r="X60" s="176"/>
      <c r="Y60" s="176"/>
      <c r="Z60" s="176"/>
      <c r="AA60" s="176"/>
      <c r="AB60" s="176"/>
      <c r="AC60" s="176"/>
      <c r="AD60" s="176"/>
      <c r="AG60" s="357"/>
      <c r="AH60" s="357"/>
      <c r="AJ60" s="357"/>
      <c r="AK60" s="357"/>
      <c r="AM60" s="357"/>
      <c r="AN60" s="357"/>
      <c r="AP60" s="357"/>
      <c r="AQ60" s="357"/>
      <c r="AR60" s="357"/>
      <c r="AS60" s="357"/>
      <c r="AT60" s="357"/>
    </row>
    <row r="61" spans="1:46" ht="15.75" thickBot="1" x14ac:dyDescent="0.3">
      <c r="A61" s="183" t="s">
        <v>309</v>
      </c>
      <c r="B61" s="334">
        <v>0.38400000000000001</v>
      </c>
      <c r="C61" s="334">
        <v>0.375</v>
      </c>
      <c r="D61" s="335" t="s">
        <v>415</v>
      </c>
      <c r="E61" s="334">
        <v>0.441</v>
      </c>
      <c r="F61" s="334">
        <v>0.46500000000000002</v>
      </c>
      <c r="G61" s="335" t="s">
        <v>416</v>
      </c>
      <c r="H61" s="334">
        <v>0.371</v>
      </c>
      <c r="I61" s="334">
        <v>0.21199999999999999</v>
      </c>
      <c r="J61" s="335" t="s">
        <v>417</v>
      </c>
      <c r="K61" s="358">
        <v>0</v>
      </c>
      <c r="L61" s="358">
        <v>0</v>
      </c>
      <c r="M61" s="334">
        <v>0.40600000000000003</v>
      </c>
      <c r="N61" s="334">
        <v>0.39200000000000002</v>
      </c>
      <c r="O61" s="335" t="s">
        <v>418</v>
      </c>
      <c r="P61" s="176"/>
      <c r="Q61" s="176"/>
      <c r="R61" s="176"/>
      <c r="S61" s="176"/>
      <c r="T61" s="176"/>
      <c r="U61" s="176"/>
      <c r="V61" s="176"/>
      <c r="W61" s="176"/>
      <c r="X61" s="176"/>
      <c r="Y61" s="176"/>
      <c r="Z61" s="176"/>
      <c r="AA61" s="176"/>
      <c r="AB61" s="176"/>
      <c r="AC61" s="176"/>
      <c r="AD61" s="176"/>
      <c r="AG61" s="357"/>
      <c r="AH61" s="357"/>
      <c r="AJ61" s="357"/>
      <c r="AK61" s="357"/>
      <c r="AM61" s="357"/>
      <c r="AN61" s="357"/>
      <c r="AP61" s="357"/>
      <c r="AQ61" s="357"/>
      <c r="AR61" s="357"/>
      <c r="AS61" s="357"/>
      <c r="AT61" s="357"/>
    </row>
    <row r="62" spans="1:46" x14ac:dyDescent="0.25">
      <c r="A62" s="317" t="s">
        <v>151</v>
      </c>
      <c r="B62" s="318">
        <v>-36016</v>
      </c>
      <c r="C62" s="318">
        <v>-29705.56746323574</v>
      </c>
      <c r="D62" s="319">
        <v>0.21199999999999999</v>
      </c>
      <c r="E62" s="318">
        <v>-10705</v>
      </c>
      <c r="F62" s="318">
        <v>-8194</v>
      </c>
      <c r="G62" s="320">
        <v>0.30599999999999999</v>
      </c>
      <c r="H62" s="321">
        <v>-2061</v>
      </c>
      <c r="I62" s="321">
        <v>-849</v>
      </c>
      <c r="J62" s="319" t="s">
        <v>6</v>
      </c>
      <c r="K62" s="322">
        <v>0</v>
      </c>
      <c r="L62" s="322">
        <v>0</v>
      </c>
      <c r="M62" s="323">
        <v>-48782</v>
      </c>
      <c r="N62" s="324">
        <v>-38749</v>
      </c>
      <c r="O62" s="320">
        <v>0.25900000000000001</v>
      </c>
      <c r="P62" s="176"/>
      <c r="Q62" s="176"/>
      <c r="R62" s="176"/>
      <c r="S62" s="176"/>
      <c r="T62" s="176"/>
      <c r="U62" s="176"/>
      <c r="V62" s="176"/>
      <c r="W62" s="176"/>
      <c r="X62" s="176"/>
      <c r="Y62" s="176"/>
      <c r="Z62" s="176"/>
      <c r="AA62" s="176"/>
      <c r="AB62" s="176"/>
      <c r="AC62" s="176"/>
      <c r="AD62" s="176"/>
      <c r="AG62" s="357"/>
      <c r="AH62" s="357"/>
      <c r="AJ62" s="357"/>
      <c r="AK62" s="357"/>
      <c r="AM62" s="357"/>
      <c r="AN62" s="357"/>
      <c r="AP62" s="357"/>
      <c r="AQ62" s="357"/>
      <c r="AR62" s="357"/>
      <c r="AS62" s="357"/>
      <c r="AT62" s="357"/>
    </row>
    <row r="63" spans="1:46" x14ac:dyDescent="0.25">
      <c r="A63" s="317" t="s">
        <v>124</v>
      </c>
      <c r="B63" s="318">
        <v>-11600</v>
      </c>
      <c r="C63" s="318">
        <v>-11286.961589999999</v>
      </c>
      <c r="D63" s="319">
        <v>2.8000000000000001E-2</v>
      </c>
      <c r="E63" s="318">
        <v>-5561</v>
      </c>
      <c r="F63" s="318">
        <v>-3011</v>
      </c>
      <c r="G63" s="320">
        <v>0.84699999999999998</v>
      </c>
      <c r="H63" s="321">
        <v>-1708</v>
      </c>
      <c r="I63" s="321">
        <v>-486</v>
      </c>
      <c r="J63" s="319" t="s">
        <v>6</v>
      </c>
      <c r="K63" s="322">
        <v>170</v>
      </c>
      <c r="L63" s="322">
        <v>40</v>
      </c>
      <c r="M63" s="322">
        <v>-18699</v>
      </c>
      <c r="N63" s="322">
        <v>-14744</v>
      </c>
      <c r="O63" s="320">
        <v>0.26800000000000002</v>
      </c>
      <c r="P63" s="176"/>
      <c r="Q63" s="176"/>
      <c r="R63" s="176"/>
      <c r="S63" s="176"/>
      <c r="T63" s="176"/>
      <c r="U63" s="176"/>
      <c r="V63" s="176"/>
      <c r="W63" s="176"/>
      <c r="X63" s="176"/>
      <c r="Y63" s="176"/>
      <c r="Z63" s="176"/>
      <c r="AA63" s="176"/>
      <c r="AB63" s="176"/>
      <c r="AC63" s="176"/>
      <c r="AD63" s="176"/>
      <c r="AG63" s="357"/>
      <c r="AH63" s="357"/>
      <c r="AJ63" s="357"/>
      <c r="AK63" s="357"/>
      <c r="AM63" s="357"/>
      <c r="AN63" s="357"/>
      <c r="AP63" s="357"/>
      <c r="AQ63" s="357"/>
      <c r="AR63" s="357"/>
      <c r="AS63" s="357"/>
      <c r="AT63" s="357"/>
    </row>
    <row r="64" spans="1:46" x14ac:dyDescent="0.25">
      <c r="A64" s="336" t="s">
        <v>400</v>
      </c>
      <c r="B64" s="337">
        <v>-12521</v>
      </c>
      <c r="C64" s="337">
        <v>-11436.961589999999</v>
      </c>
      <c r="D64" s="319">
        <v>9.5000000000000001E-2</v>
      </c>
      <c r="E64" s="337">
        <v>-6520</v>
      </c>
      <c r="F64" s="337">
        <v>-4631</v>
      </c>
      <c r="G64" s="320">
        <v>0.40799999999999997</v>
      </c>
      <c r="H64" s="337">
        <v>-1708</v>
      </c>
      <c r="I64" s="337">
        <v>-486</v>
      </c>
      <c r="J64" s="319" t="s">
        <v>6</v>
      </c>
      <c r="K64" s="322">
        <v>170</v>
      </c>
      <c r="L64" s="322">
        <v>40</v>
      </c>
      <c r="M64" s="323">
        <v>-20579</v>
      </c>
      <c r="N64" s="324">
        <v>-16514</v>
      </c>
      <c r="O64" s="320">
        <v>0.246</v>
      </c>
      <c r="P64" s="176"/>
      <c r="Q64" s="176"/>
      <c r="R64" s="176"/>
      <c r="S64" s="176"/>
      <c r="T64" s="176"/>
      <c r="U64" s="176"/>
      <c r="V64" s="176"/>
      <c r="W64" s="176"/>
      <c r="X64" s="176"/>
      <c r="Y64" s="176"/>
      <c r="Z64" s="176"/>
      <c r="AA64" s="176"/>
      <c r="AB64" s="176"/>
      <c r="AC64" s="176"/>
      <c r="AD64" s="176"/>
      <c r="AG64" s="357"/>
      <c r="AH64" s="357"/>
      <c r="AJ64" s="357"/>
      <c r="AK64" s="357"/>
      <c r="AM64" s="357"/>
      <c r="AN64" s="357"/>
      <c r="AP64" s="357"/>
      <c r="AQ64" s="357"/>
      <c r="AR64" s="357"/>
      <c r="AS64" s="357"/>
      <c r="AT64" s="357"/>
    </row>
    <row r="65" spans="1:46" x14ac:dyDescent="0.25">
      <c r="A65" s="317" t="s">
        <v>153</v>
      </c>
      <c r="B65" s="318">
        <v>-4150</v>
      </c>
      <c r="C65" s="318">
        <v>-3826.8952885348208</v>
      </c>
      <c r="D65" s="319">
        <v>8.4000000000000005E-2</v>
      </c>
      <c r="E65" s="318">
        <v>-322</v>
      </c>
      <c r="F65" s="318">
        <v>-207</v>
      </c>
      <c r="G65" s="319">
        <v>0.55600000000000005</v>
      </c>
      <c r="H65" s="321">
        <v>0</v>
      </c>
      <c r="I65" s="321">
        <v>0</v>
      </c>
      <c r="J65" s="319" t="s">
        <v>6</v>
      </c>
      <c r="K65" s="322">
        <v>0</v>
      </c>
      <c r="L65" s="322">
        <v>0</v>
      </c>
      <c r="M65" s="323">
        <v>-4472</v>
      </c>
      <c r="N65" s="324">
        <v>-4034</v>
      </c>
      <c r="O65" s="320">
        <v>0.109</v>
      </c>
      <c r="P65" s="176"/>
      <c r="Q65" s="176"/>
      <c r="R65" s="176"/>
      <c r="S65" s="176"/>
      <c r="T65" s="176"/>
      <c r="U65" s="176"/>
      <c r="V65" s="176"/>
      <c r="W65" s="176"/>
      <c r="X65" s="176"/>
      <c r="Y65" s="176"/>
      <c r="Z65" s="176"/>
      <c r="AA65" s="176"/>
      <c r="AB65" s="176"/>
      <c r="AC65" s="176"/>
      <c r="AD65" s="176"/>
      <c r="AG65" s="357"/>
      <c r="AH65" s="357"/>
      <c r="AJ65" s="357"/>
      <c r="AK65" s="357"/>
      <c r="AM65" s="357"/>
      <c r="AN65" s="357"/>
      <c r="AP65" s="357"/>
      <c r="AQ65" s="357"/>
      <c r="AR65" s="357"/>
      <c r="AS65" s="357"/>
      <c r="AT65" s="357"/>
    </row>
    <row r="66" spans="1:46" x14ac:dyDescent="0.25">
      <c r="A66" s="317" t="s">
        <v>154</v>
      </c>
      <c r="B66" s="318">
        <v>3151</v>
      </c>
      <c r="C66" s="318">
        <v>8554.3003100000005</v>
      </c>
      <c r="D66" s="319">
        <v>-0.63200000000000001</v>
      </c>
      <c r="E66" s="318">
        <v>391</v>
      </c>
      <c r="F66" s="318">
        <v>684</v>
      </c>
      <c r="G66" s="320">
        <v>-0.42799999999999999</v>
      </c>
      <c r="H66" s="321">
        <v>-257</v>
      </c>
      <c r="I66" s="321">
        <v>44</v>
      </c>
      <c r="J66" s="319" t="s">
        <v>6</v>
      </c>
      <c r="K66" s="322">
        <v>-601</v>
      </c>
      <c r="L66" s="322">
        <v>-79</v>
      </c>
      <c r="M66" s="323">
        <v>2684</v>
      </c>
      <c r="N66" s="324">
        <v>9204</v>
      </c>
      <c r="O66" s="320">
        <v>-0.70799999999999996</v>
      </c>
      <c r="P66" s="176"/>
      <c r="Q66" s="176"/>
      <c r="R66" s="176"/>
      <c r="S66" s="176"/>
      <c r="T66" s="176"/>
      <c r="U66" s="176"/>
      <c r="V66" s="176"/>
      <c r="W66" s="176"/>
      <c r="X66" s="176"/>
      <c r="Y66" s="176"/>
      <c r="Z66" s="176"/>
      <c r="AA66" s="176"/>
      <c r="AB66" s="176"/>
      <c r="AC66" s="176"/>
      <c r="AD66" s="176"/>
      <c r="AG66" s="357"/>
      <c r="AH66" s="357"/>
      <c r="AJ66" s="357"/>
      <c r="AK66" s="357"/>
      <c r="AM66" s="357"/>
      <c r="AN66" s="357"/>
      <c r="AP66" s="357"/>
      <c r="AQ66" s="357"/>
      <c r="AR66" s="357"/>
      <c r="AS66" s="357"/>
      <c r="AT66" s="357"/>
    </row>
    <row r="67" spans="1:46" x14ac:dyDescent="0.25">
      <c r="A67" s="309" t="s">
        <v>4</v>
      </c>
      <c r="B67" s="314">
        <v>75137</v>
      </c>
      <c r="C67" s="314">
        <v>50847.651816046426</v>
      </c>
      <c r="D67" s="311">
        <v>0.47799999999999998</v>
      </c>
      <c r="E67" s="314">
        <v>15116</v>
      </c>
      <c r="F67" s="314">
        <v>10995</v>
      </c>
      <c r="G67" s="312">
        <v>0.375</v>
      </c>
      <c r="H67" s="314">
        <v>7259</v>
      </c>
      <c r="I67" s="314">
        <v>1792</v>
      </c>
      <c r="J67" s="312" t="s">
        <v>6</v>
      </c>
      <c r="K67" s="314">
        <v>-96</v>
      </c>
      <c r="L67" s="314">
        <v>-39</v>
      </c>
      <c r="M67" s="316">
        <v>97416</v>
      </c>
      <c r="N67" s="316">
        <v>63596</v>
      </c>
      <c r="O67" s="312">
        <v>0.53200000000000003</v>
      </c>
      <c r="P67" s="176"/>
      <c r="Q67" s="176"/>
      <c r="R67" s="176"/>
      <c r="S67" s="176"/>
      <c r="T67" s="176"/>
      <c r="U67" s="176"/>
      <c r="V67" s="176"/>
      <c r="W67" s="176"/>
      <c r="X67" s="176"/>
      <c r="Y67" s="176"/>
      <c r="Z67" s="176"/>
      <c r="AA67" s="176"/>
      <c r="AB67" s="176"/>
      <c r="AC67" s="176"/>
      <c r="AD67" s="176"/>
      <c r="AG67" s="357"/>
      <c r="AH67" s="357"/>
      <c r="AJ67" s="357"/>
      <c r="AK67" s="357"/>
      <c r="AM67" s="357"/>
      <c r="AN67" s="357"/>
      <c r="AP67" s="357"/>
      <c r="AQ67" s="357"/>
      <c r="AR67" s="357"/>
      <c r="AS67" s="357"/>
      <c r="AT67" s="357"/>
    </row>
    <row r="68" spans="1:46" x14ac:dyDescent="0.25">
      <c r="A68" s="309" t="s">
        <v>155</v>
      </c>
      <c r="B68" s="314">
        <v>74216</v>
      </c>
      <c r="C68" s="314">
        <v>50697.651816046426</v>
      </c>
      <c r="D68" s="311">
        <v>0.46400000000000002</v>
      </c>
      <c r="E68" s="314">
        <v>14157</v>
      </c>
      <c r="F68" s="314">
        <v>9375</v>
      </c>
      <c r="G68" s="312">
        <v>0.51</v>
      </c>
      <c r="H68" s="314">
        <v>7259</v>
      </c>
      <c r="I68" s="314">
        <v>1792</v>
      </c>
      <c r="J68" s="312" t="s">
        <v>6</v>
      </c>
      <c r="K68" s="314">
        <v>-96</v>
      </c>
      <c r="L68" s="314">
        <v>-39</v>
      </c>
      <c r="M68" s="316">
        <v>95536</v>
      </c>
      <c r="N68" s="316">
        <v>61826</v>
      </c>
      <c r="O68" s="312">
        <v>0.54500000000000004</v>
      </c>
      <c r="P68" s="176"/>
      <c r="Q68" s="176"/>
      <c r="R68" s="176"/>
      <c r="S68" s="176"/>
      <c r="T68" s="176"/>
      <c r="U68" s="176"/>
      <c r="V68" s="176"/>
      <c r="W68" s="176"/>
      <c r="X68" s="176"/>
      <c r="Y68" s="176"/>
      <c r="Z68" s="176"/>
      <c r="AA68" s="176"/>
      <c r="AB68" s="176"/>
      <c r="AC68" s="176"/>
      <c r="AD68" s="176"/>
      <c r="AG68" s="357"/>
      <c r="AH68" s="357"/>
      <c r="AJ68" s="357"/>
      <c r="AK68" s="357"/>
      <c r="AM68" s="357"/>
      <c r="AN68" s="357"/>
      <c r="AP68" s="357"/>
      <c r="AQ68" s="357"/>
      <c r="AR68" s="357"/>
      <c r="AS68" s="357"/>
      <c r="AT68" s="357"/>
    </row>
    <row r="69" spans="1:46" x14ac:dyDescent="0.25">
      <c r="A69" s="338" t="s">
        <v>156</v>
      </c>
      <c r="B69" s="339">
        <v>0.23</v>
      </c>
      <c r="C69" s="339">
        <v>0.218</v>
      </c>
      <c r="D69" s="335" t="s">
        <v>419</v>
      </c>
      <c r="E69" s="339">
        <v>0.19900000000000001</v>
      </c>
      <c r="F69" s="339">
        <v>0.20100000000000001</v>
      </c>
      <c r="G69" s="335" t="s">
        <v>420</v>
      </c>
      <c r="H69" s="339">
        <v>0.23799999999999999</v>
      </c>
      <c r="I69" s="339">
        <v>0.123</v>
      </c>
      <c r="J69" s="335" t="s">
        <v>421</v>
      </c>
      <c r="K69" s="359">
        <v>0</v>
      </c>
      <c r="L69" s="359">
        <v>0</v>
      </c>
      <c r="M69" s="339">
        <v>0.23300000000000001</v>
      </c>
      <c r="N69" s="339">
        <v>0.216</v>
      </c>
      <c r="O69" s="335" t="s">
        <v>422</v>
      </c>
      <c r="P69" s="176"/>
      <c r="Q69" s="176"/>
      <c r="R69" s="176"/>
      <c r="S69" s="176"/>
      <c r="T69" s="176"/>
      <c r="U69" s="176"/>
      <c r="V69" s="176"/>
      <c r="W69" s="176"/>
      <c r="X69" s="176"/>
      <c r="Y69" s="176"/>
      <c r="Z69" s="176"/>
      <c r="AA69" s="176"/>
      <c r="AB69" s="176"/>
      <c r="AC69" s="176"/>
      <c r="AD69" s="176"/>
      <c r="AG69" s="357"/>
      <c r="AH69" s="357"/>
      <c r="AJ69" s="357"/>
      <c r="AK69" s="357"/>
      <c r="AM69" s="357"/>
      <c r="AN69" s="357"/>
      <c r="AP69" s="357"/>
      <c r="AQ69" s="357"/>
      <c r="AR69" s="357"/>
      <c r="AS69" s="357"/>
      <c r="AT69" s="357"/>
    </row>
    <row r="70" spans="1:46" x14ac:dyDescent="0.25">
      <c r="A70" s="317" t="s">
        <v>61</v>
      </c>
      <c r="B70" s="318">
        <v>-26653</v>
      </c>
      <c r="C70" s="318">
        <v>-24015.431619999999</v>
      </c>
      <c r="D70" s="319">
        <v>0.11</v>
      </c>
      <c r="E70" s="318">
        <v>-6632</v>
      </c>
      <c r="F70" s="318">
        <v>-7359</v>
      </c>
      <c r="G70" s="320">
        <v>-9.9000000000000005E-2</v>
      </c>
      <c r="H70" s="321">
        <v>-702</v>
      </c>
      <c r="I70" s="321">
        <v>-398</v>
      </c>
      <c r="J70" s="319">
        <v>0.76400000000000001</v>
      </c>
      <c r="K70" s="322">
        <v>0</v>
      </c>
      <c r="L70" s="322">
        <v>0</v>
      </c>
      <c r="M70" s="323">
        <v>-33987</v>
      </c>
      <c r="N70" s="324">
        <v>-31772</v>
      </c>
      <c r="O70" s="320">
        <v>7.0000000000000007E-2</v>
      </c>
      <c r="P70" s="176"/>
      <c r="Q70" s="176"/>
      <c r="R70" s="176"/>
      <c r="S70" s="176"/>
      <c r="T70" s="176"/>
      <c r="U70" s="176"/>
      <c r="V70" s="176"/>
      <c r="W70" s="176"/>
      <c r="X70" s="176"/>
      <c r="Y70" s="176"/>
      <c r="Z70" s="176"/>
      <c r="AA70" s="176"/>
      <c r="AB70" s="176"/>
      <c r="AC70" s="176"/>
      <c r="AD70" s="176"/>
      <c r="AG70" s="357"/>
      <c r="AH70" s="357"/>
      <c r="AJ70" s="357"/>
      <c r="AK70" s="357"/>
      <c r="AM70" s="357"/>
      <c r="AN70" s="357"/>
      <c r="AP70" s="357"/>
      <c r="AQ70" s="357"/>
      <c r="AR70" s="357"/>
      <c r="AS70" s="357"/>
      <c r="AT70" s="357"/>
    </row>
    <row r="71" spans="1:46" x14ac:dyDescent="0.25">
      <c r="A71" s="336" t="s">
        <v>405</v>
      </c>
      <c r="B71" s="337">
        <v>-25812</v>
      </c>
      <c r="C71" s="337">
        <v>-23235.431619999999</v>
      </c>
      <c r="D71" s="319">
        <v>0.111</v>
      </c>
      <c r="E71" s="337">
        <v>-6219</v>
      </c>
      <c r="F71" s="337">
        <v>-5911</v>
      </c>
      <c r="G71" s="320">
        <v>5.1999999999999998E-2</v>
      </c>
      <c r="H71" s="337">
        <v>-702</v>
      </c>
      <c r="I71" s="337">
        <v>-398</v>
      </c>
      <c r="J71" s="319">
        <v>0.76400000000000001</v>
      </c>
      <c r="K71" s="322">
        <v>0</v>
      </c>
      <c r="L71" s="322">
        <v>0</v>
      </c>
      <c r="M71" s="323">
        <v>-32733</v>
      </c>
      <c r="N71" s="324">
        <v>-29544</v>
      </c>
      <c r="O71" s="320">
        <v>0.108</v>
      </c>
      <c r="P71" s="176"/>
      <c r="Q71" s="176"/>
      <c r="R71" s="176"/>
      <c r="S71" s="176"/>
      <c r="T71" s="176"/>
      <c r="U71" s="176"/>
      <c r="V71" s="176"/>
      <c r="W71" s="176"/>
      <c r="X71" s="176"/>
      <c r="Y71" s="176"/>
      <c r="Z71" s="176"/>
      <c r="AA71" s="176"/>
      <c r="AB71" s="176"/>
      <c r="AC71" s="176"/>
      <c r="AD71" s="176"/>
      <c r="AG71" s="357"/>
      <c r="AH71" s="357"/>
      <c r="AJ71" s="357"/>
      <c r="AK71" s="357"/>
      <c r="AM71" s="357"/>
      <c r="AN71" s="357"/>
      <c r="AP71" s="357"/>
      <c r="AQ71" s="357"/>
      <c r="AR71" s="357"/>
      <c r="AS71" s="357"/>
      <c r="AT71" s="357"/>
    </row>
    <row r="72" spans="1:46" x14ac:dyDescent="0.25">
      <c r="A72" s="317" t="s">
        <v>158</v>
      </c>
      <c r="B72" s="318">
        <v>-17907</v>
      </c>
      <c r="C72" s="318">
        <v>-22892.4974</v>
      </c>
      <c r="D72" s="319">
        <v>-0.218</v>
      </c>
      <c r="E72" s="318">
        <v>-4982</v>
      </c>
      <c r="F72" s="318">
        <v>-4710</v>
      </c>
      <c r="G72" s="320">
        <v>5.8000000000000003E-2</v>
      </c>
      <c r="H72" s="321">
        <v>-603</v>
      </c>
      <c r="I72" s="321">
        <v>-508</v>
      </c>
      <c r="J72" s="320">
        <v>0.187</v>
      </c>
      <c r="K72" s="322">
        <v>0</v>
      </c>
      <c r="L72" s="322">
        <v>0</v>
      </c>
      <c r="M72" s="323">
        <v>-23492</v>
      </c>
      <c r="N72" s="324">
        <v>-28110</v>
      </c>
      <c r="O72" s="320">
        <v>-0.16400000000000001</v>
      </c>
      <c r="P72" s="176"/>
      <c r="Q72" s="176"/>
      <c r="R72" s="176"/>
      <c r="S72" s="176"/>
      <c r="T72" s="176"/>
      <c r="U72" s="176"/>
      <c r="V72" s="176"/>
      <c r="W72" s="176"/>
      <c r="X72" s="176"/>
      <c r="Y72" s="176"/>
      <c r="Z72" s="176"/>
      <c r="AA72" s="176"/>
      <c r="AB72" s="176"/>
      <c r="AC72" s="176"/>
      <c r="AD72" s="176"/>
      <c r="AG72" s="357"/>
      <c r="AH72" s="357"/>
      <c r="AJ72" s="357"/>
      <c r="AK72" s="357"/>
      <c r="AM72" s="357"/>
      <c r="AN72" s="357"/>
      <c r="AP72" s="357"/>
      <c r="AQ72" s="357"/>
      <c r="AR72" s="357"/>
      <c r="AS72" s="357"/>
      <c r="AT72" s="357"/>
    </row>
    <row r="73" spans="1:46" x14ac:dyDescent="0.25">
      <c r="A73" s="336" t="s">
        <v>406</v>
      </c>
      <c r="B73" s="337">
        <v>-17728</v>
      </c>
      <c r="C73" s="337">
        <v>-22708.4974</v>
      </c>
      <c r="D73" s="319">
        <v>-0.219</v>
      </c>
      <c r="E73" s="337">
        <v>-4380</v>
      </c>
      <c r="F73" s="337">
        <v>-4188</v>
      </c>
      <c r="G73" s="320">
        <v>4.5999999999999999E-2</v>
      </c>
      <c r="H73" s="337">
        <v>-603</v>
      </c>
      <c r="I73" s="337">
        <v>-508</v>
      </c>
      <c r="J73" s="320">
        <v>0.187</v>
      </c>
      <c r="K73" s="322">
        <v>0</v>
      </c>
      <c r="L73" s="322">
        <v>0</v>
      </c>
      <c r="M73" s="323">
        <v>-22711</v>
      </c>
      <c r="N73" s="324">
        <v>-27404</v>
      </c>
      <c r="O73" s="320">
        <v>-0.17100000000000001</v>
      </c>
      <c r="P73" s="176"/>
      <c r="Q73" s="176"/>
      <c r="R73" s="176"/>
      <c r="S73" s="176"/>
      <c r="T73" s="176"/>
      <c r="U73" s="176"/>
      <c r="V73" s="176"/>
      <c r="W73" s="176"/>
      <c r="X73" s="176"/>
      <c r="Y73" s="176"/>
      <c r="Z73" s="176"/>
      <c r="AA73" s="176"/>
      <c r="AB73" s="176"/>
      <c r="AC73" s="176"/>
      <c r="AD73" s="176"/>
      <c r="AG73" s="357"/>
      <c r="AH73" s="357"/>
      <c r="AJ73" s="357"/>
      <c r="AK73" s="357"/>
      <c r="AM73" s="357"/>
      <c r="AN73" s="357"/>
      <c r="AP73" s="357"/>
      <c r="AQ73" s="357"/>
      <c r="AR73" s="357"/>
      <c r="AS73" s="357"/>
      <c r="AT73" s="357"/>
    </row>
    <row r="74" spans="1:46" x14ac:dyDescent="0.25">
      <c r="A74" s="317" t="s">
        <v>160</v>
      </c>
      <c r="B74" s="318">
        <v>1179</v>
      </c>
      <c r="C74" s="318">
        <v>-4933.1872599999997</v>
      </c>
      <c r="D74" s="319" t="s">
        <v>6</v>
      </c>
      <c r="E74" s="318">
        <v>745</v>
      </c>
      <c r="F74" s="318">
        <v>-944</v>
      </c>
      <c r="G74" s="320" t="s">
        <v>6</v>
      </c>
      <c r="H74" s="321">
        <v>-16</v>
      </c>
      <c r="I74" s="321">
        <v>-5</v>
      </c>
      <c r="J74" s="320" t="s">
        <v>6</v>
      </c>
      <c r="K74" s="322">
        <v>0</v>
      </c>
      <c r="L74" s="322">
        <v>0</v>
      </c>
      <c r="M74" s="323">
        <v>1908</v>
      </c>
      <c r="N74" s="324">
        <v>-5883</v>
      </c>
      <c r="O74" s="320" t="s">
        <v>6</v>
      </c>
      <c r="P74" s="176"/>
      <c r="Q74" s="176"/>
      <c r="R74" s="176"/>
      <c r="S74" s="176"/>
      <c r="T74" s="176"/>
      <c r="U74" s="176"/>
      <c r="V74" s="176"/>
      <c r="W74" s="176"/>
      <c r="X74" s="176"/>
      <c r="Y74" s="176"/>
      <c r="Z74" s="176"/>
      <c r="AA74" s="176"/>
      <c r="AB74" s="176"/>
      <c r="AC74" s="176"/>
      <c r="AD74" s="176"/>
      <c r="AG74" s="357"/>
      <c r="AH74" s="357"/>
      <c r="AJ74" s="357"/>
      <c r="AK74" s="357"/>
      <c r="AM74" s="357"/>
      <c r="AN74" s="357"/>
      <c r="AP74" s="357"/>
      <c r="AQ74" s="357"/>
      <c r="AR74" s="357"/>
      <c r="AS74" s="357"/>
      <c r="AT74" s="357"/>
    </row>
    <row r="75" spans="1:46" x14ac:dyDescent="0.25">
      <c r="A75" s="336" t="s">
        <v>407</v>
      </c>
      <c r="B75" s="337">
        <v>1046</v>
      </c>
      <c r="C75" s="337">
        <v>-4640.1872599999997</v>
      </c>
      <c r="D75" s="319" t="s">
        <v>6</v>
      </c>
      <c r="E75" s="337">
        <v>241</v>
      </c>
      <c r="F75" s="337">
        <v>-422</v>
      </c>
      <c r="G75" s="319" t="s">
        <v>6</v>
      </c>
      <c r="H75" s="337">
        <v>-16</v>
      </c>
      <c r="I75" s="337">
        <v>-5</v>
      </c>
      <c r="J75" s="320" t="s">
        <v>6</v>
      </c>
      <c r="K75" s="322">
        <v>0</v>
      </c>
      <c r="L75" s="322">
        <v>0</v>
      </c>
      <c r="M75" s="323">
        <v>1271</v>
      </c>
      <c r="N75" s="324">
        <v>-5068</v>
      </c>
      <c r="O75" s="320" t="s">
        <v>6</v>
      </c>
      <c r="P75" s="176"/>
      <c r="Q75" s="176"/>
      <c r="R75" s="176"/>
      <c r="S75" s="176"/>
      <c r="T75" s="176"/>
      <c r="U75" s="176"/>
      <c r="V75" s="176"/>
      <c r="W75" s="176"/>
      <c r="X75" s="176"/>
      <c r="Y75" s="176"/>
      <c r="Z75" s="176"/>
      <c r="AA75" s="176"/>
      <c r="AB75" s="176"/>
      <c r="AC75" s="176"/>
      <c r="AD75" s="176"/>
      <c r="AG75" s="357"/>
      <c r="AH75" s="357"/>
      <c r="AJ75" s="357"/>
      <c r="AK75" s="357"/>
      <c r="AM75" s="357"/>
      <c r="AN75" s="357"/>
      <c r="AP75" s="357"/>
      <c r="AQ75" s="357"/>
      <c r="AR75" s="357"/>
      <c r="AS75" s="357"/>
      <c r="AT75" s="357"/>
    </row>
    <row r="76" spans="1:46" x14ac:dyDescent="0.25">
      <c r="A76" s="317" t="s">
        <v>162</v>
      </c>
      <c r="B76" s="318">
        <v>-5543</v>
      </c>
      <c r="C76" s="318">
        <v>-7910</v>
      </c>
      <c r="D76" s="319">
        <v>-0.29899999999999999</v>
      </c>
      <c r="E76" s="318">
        <v>-534</v>
      </c>
      <c r="F76" s="318">
        <v>-3089</v>
      </c>
      <c r="G76" s="320">
        <v>-0.82699999999999996</v>
      </c>
      <c r="H76" s="321">
        <v>-48</v>
      </c>
      <c r="I76" s="321">
        <v>-21</v>
      </c>
      <c r="J76" s="319" t="s">
        <v>6</v>
      </c>
      <c r="K76" s="322">
        <v>0</v>
      </c>
      <c r="L76" s="322">
        <v>0</v>
      </c>
      <c r="M76" s="323">
        <v>-6125</v>
      </c>
      <c r="N76" s="324">
        <v>-11020</v>
      </c>
      <c r="O76" s="320">
        <v>-0.44400000000000001</v>
      </c>
      <c r="P76" s="176"/>
      <c r="Q76" s="176"/>
      <c r="R76" s="176"/>
      <c r="S76" s="176"/>
      <c r="T76" s="176"/>
      <c r="U76" s="176"/>
      <c r="V76" s="176"/>
      <c r="W76" s="176"/>
      <c r="X76" s="176"/>
      <c r="Y76" s="176"/>
      <c r="Z76" s="176"/>
      <c r="AA76" s="176"/>
      <c r="AB76" s="176"/>
      <c r="AC76" s="176"/>
      <c r="AD76" s="176"/>
      <c r="AG76" s="357"/>
      <c r="AH76" s="357"/>
      <c r="AJ76" s="357"/>
      <c r="AK76" s="357"/>
      <c r="AM76" s="357"/>
      <c r="AN76" s="357"/>
      <c r="AP76" s="357"/>
      <c r="AQ76" s="357"/>
      <c r="AR76" s="357"/>
      <c r="AS76" s="357"/>
      <c r="AT76" s="357"/>
    </row>
    <row r="77" spans="1:46" x14ac:dyDescent="0.25">
      <c r="A77" s="340" t="s">
        <v>408</v>
      </c>
      <c r="B77" s="341">
        <v>26213</v>
      </c>
      <c r="C77" s="341">
        <v>-8903.4644639535727</v>
      </c>
      <c r="D77" s="342" t="s">
        <v>6</v>
      </c>
      <c r="E77" s="341">
        <v>3713</v>
      </c>
      <c r="F77" s="341">
        <v>-5107</v>
      </c>
      <c r="G77" s="343" t="s">
        <v>6</v>
      </c>
      <c r="H77" s="341">
        <v>5890</v>
      </c>
      <c r="I77" s="341">
        <v>860</v>
      </c>
      <c r="J77" s="343" t="s">
        <v>6</v>
      </c>
      <c r="K77" s="341">
        <v>-96</v>
      </c>
      <c r="L77" s="341">
        <v>-39</v>
      </c>
      <c r="M77" s="344">
        <v>35720</v>
      </c>
      <c r="N77" s="344">
        <v>-13189</v>
      </c>
      <c r="O77" s="343" t="s">
        <v>6</v>
      </c>
      <c r="P77" s="176"/>
      <c r="Q77" s="176"/>
      <c r="R77" s="176"/>
      <c r="S77" s="176"/>
      <c r="T77" s="176"/>
      <c r="U77" s="176"/>
      <c r="V77" s="176"/>
      <c r="W77" s="176"/>
      <c r="X77" s="176"/>
      <c r="Y77" s="176"/>
      <c r="Z77" s="176"/>
      <c r="AA77" s="176"/>
      <c r="AB77" s="176"/>
      <c r="AC77" s="176"/>
      <c r="AD77" s="176"/>
      <c r="AG77" s="357"/>
      <c r="AH77" s="357"/>
      <c r="AJ77" s="357"/>
      <c r="AK77" s="357"/>
      <c r="AM77" s="357"/>
      <c r="AN77" s="357"/>
      <c r="AP77" s="357"/>
      <c r="AQ77" s="357"/>
      <c r="AR77" s="357"/>
      <c r="AS77" s="357"/>
      <c r="AT77" s="357"/>
    </row>
    <row r="78" spans="1:46" x14ac:dyDescent="0.25">
      <c r="A78" s="317" t="s">
        <v>163</v>
      </c>
      <c r="B78" s="318">
        <v>0</v>
      </c>
      <c r="C78" s="318">
        <v>0</v>
      </c>
      <c r="D78" s="319" t="s">
        <v>6</v>
      </c>
      <c r="E78" s="318">
        <v>0</v>
      </c>
      <c r="F78" s="318">
        <v>0</v>
      </c>
      <c r="G78" s="319" t="s">
        <v>6</v>
      </c>
      <c r="H78" s="321">
        <v>0</v>
      </c>
      <c r="I78" s="321">
        <v>0</v>
      </c>
      <c r="J78" s="319" t="s">
        <v>6</v>
      </c>
      <c r="K78" s="322">
        <v>0</v>
      </c>
      <c r="L78" s="322">
        <v>0</v>
      </c>
      <c r="M78" s="323">
        <v>0</v>
      </c>
      <c r="N78" s="323">
        <v>0</v>
      </c>
      <c r="O78" s="319" t="s">
        <v>6</v>
      </c>
      <c r="P78" s="176"/>
      <c r="Q78" s="176"/>
      <c r="R78" s="176"/>
      <c r="S78" s="176"/>
      <c r="T78" s="176"/>
      <c r="U78" s="176"/>
      <c r="V78" s="176"/>
      <c r="W78" s="176"/>
      <c r="X78" s="176"/>
      <c r="Y78" s="176"/>
      <c r="Z78" s="176"/>
      <c r="AA78" s="176"/>
      <c r="AB78" s="176"/>
      <c r="AC78" s="176"/>
      <c r="AD78" s="176"/>
      <c r="AG78" s="357"/>
      <c r="AH78" s="357"/>
      <c r="AJ78" s="357"/>
      <c r="AK78" s="357"/>
      <c r="AM78" s="357"/>
      <c r="AN78" s="357"/>
      <c r="AP78" s="357"/>
      <c r="AQ78" s="357"/>
      <c r="AR78" s="357"/>
      <c r="AS78" s="357"/>
      <c r="AT78" s="357"/>
    </row>
    <row r="79" spans="1:46" x14ac:dyDescent="0.25">
      <c r="A79" s="309" t="s">
        <v>409</v>
      </c>
      <c r="B79" s="314">
        <v>26213</v>
      </c>
      <c r="C79" s="314">
        <v>-8903.4644639535727</v>
      </c>
      <c r="D79" s="311" t="s">
        <v>6</v>
      </c>
      <c r="E79" s="314">
        <v>3713</v>
      </c>
      <c r="F79" s="314">
        <v>-5107</v>
      </c>
      <c r="G79" s="312" t="s">
        <v>6</v>
      </c>
      <c r="H79" s="314">
        <v>5890</v>
      </c>
      <c r="I79" s="314">
        <v>860</v>
      </c>
      <c r="J79" s="312" t="s">
        <v>6</v>
      </c>
      <c r="K79" s="314">
        <v>-96</v>
      </c>
      <c r="L79" s="314">
        <v>-39</v>
      </c>
      <c r="M79" s="316">
        <v>35720</v>
      </c>
      <c r="N79" s="316">
        <v>-13189</v>
      </c>
      <c r="O79" s="312" t="s">
        <v>6</v>
      </c>
      <c r="P79" s="176"/>
      <c r="Q79" s="176"/>
      <c r="R79" s="176"/>
      <c r="S79" s="176"/>
      <c r="T79" s="176"/>
      <c r="U79" s="176"/>
      <c r="V79" s="176"/>
      <c r="W79" s="176"/>
      <c r="X79" s="176"/>
      <c r="Y79" s="176"/>
      <c r="Z79" s="176"/>
      <c r="AA79" s="176"/>
      <c r="AB79" s="176"/>
      <c r="AC79" s="176"/>
      <c r="AD79" s="176"/>
      <c r="AG79" s="357"/>
      <c r="AH79" s="357"/>
      <c r="AJ79" s="357"/>
      <c r="AK79" s="357"/>
      <c r="AM79" s="357"/>
      <c r="AN79" s="357"/>
      <c r="AP79" s="357"/>
      <c r="AQ79" s="357"/>
      <c r="AR79" s="357"/>
      <c r="AS79" s="357"/>
      <c r="AT79" s="357"/>
    </row>
    <row r="80" spans="1:46" x14ac:dyDescent="0.25">
      <c r="A80" s="345" t="s">
        <v>410</v>
      </c>
      <c r="B80" s="327">
        <v>0</v>
      </c>
      <c r="C80" s="327">
        <v>-26142.282132293822</v>
      </c>
      <c r="D80" s="328" t="s">
        <v>6</v>
      </c>
      <c r="E80" s="327">
        <v>0</v>
      </c>
      <c r="F80" s="327">
        <v>0</v>
      </c>
      <c r="G80" s="328" t="s">
        <v>6</v>
      </c>
      <c r="H80" s="330">
        <v>0</v>
      </c>
      <c r="I80" s="330">
        <v>0</v>
      </c>
      <c r="J80" s="328" t="s">
        <v>6</v>
      </c>
      <c r="K80" s="331">
        <v>0</v>
      </c>
      <c r="L80" s="331">
        <v>0</v>
      </c>
      <c r="M80" s="333">
        <v>0</v>
      </c>
      <c r="N80" s="333">
        <v>-26140</v>
      </c>
      <c r="O80" s="328" t="s">
        <v>6</v>
      </c>
      <c r="P80" s="176"/>
      <c r="Q80" s="176"/>
      <c r="R80" s="176"/>
      <c r="S80" s="176"/>
      <c r="T80" s="176"/>
      <c r="U80" s="176"/>
      <c r="V80" s="176"/>
      <c r="W80" s="176"/>
      <c r="X80" s="176"/>
      <c r="Y80" s="176"/>
      <c r="Z80" s="176"/>
      <c r="AA80" s="176"/>
      <c r="AB80" s="176"/>
      <c r="AC80" s="176"/>
      <c r="AD80" s="176"/>
      <c r="AG80" s="357"/>
      <c r="AH80" s="357"/>
      <c r="AJ80" s="357"/>
      <c r="AK80" s="357"/>
      <c r="AM80" s="357"/>
      <c r="AN80" s="357"/>
      <c r="AP80" s="357"/>
      <c r="AQ80" s="357"/>
      <c r="AR80" s="357"/>
      <c r="AS80" s="357"/>
      <c r="AT80" s="357"/>
    </row>
    <row r="81" spans="1:46" x14ac:dyDescent="0.25">
      <c r="A81" s="309" t="s">
        <v>411</v>
      </c>
      <c r="B81" s="314">
        <v>26213</v>
      </c>
      <c r="C81" s="314">
        <v>-35045.746596247394</v>
      </c>
      <c r="D81" s="311" t="s">
        <v>6</v>
      </c>
      <c r="E81" s="314">
        <v>3713</v>
      </c>
      <c r="F81" s="314">
        <v>-5107</v>
      </c>
      <c r="G81" s="312" t="s">
        <v>6</v>
      </c>
      <c r="H81" s="314">
        <v>5890</v>
      </c>
      <c r="I81" s="314">
        <v>860</v>
      </c>
      <c r="J81" s="312" t="s">
        <v>6</v>
      </c>
      <c r="K81" s="314">
        <v>-96</v>
      </c>
      <c r="L81" s="314">
        <v>-39</v>
      </c>
      <c r="M81" s="316">
        <v>35720</v>
      </c>
      <c r="N81" s="316">
        <v>-39329</v>
      </c>
      <c r="O81" s="312" t="s">
        <v>6</v>
      </c>
      <c r="P81" s="176"/>
      <c r="Q81" s="176"/>
      <c r="R81" s="176"/>
      <c r="S81" s="176"/>
      <c r="T81" s="176"/>
      <c r="U81" s="176"/>
      <c r="V81" s="176"/>
      <c r="W81" s="176"/>
      <c r="X81" s="176"/>
      <c r="Y81" s="176"/>
      <c r="Z81" s="176"/>
      <c r="AA81" s="176"/>
      <c r="AB81" s="176"/>
      <c r="AC81" s="176"/>
      <c r="AD81" s="176"/>
      <c r="AG81" s="357"/>
      <c r="AH81" s="357"/>
      <c r="AJ81" s="357"/>
      <c r="AK81" s="357"/>
      <c r="AM81" s="357"/>
      <c r="AN81" s="357"/>
      <c r="AP81" s="357"/>
      <c r="AQ81" s="357"/>
      <c r="AR81" s="357"/>
      <c r="AS81" s="357"/>
      <c r="AT81" s="357"/>
    </row>
    <row r="82" spans="1:46" x14ac:dyDescent="0.25">
      <c r="A82" s="346" t="s">
        <v>164</v>
      </c>
      <c r="B82" s="310"/>
      <c r="C82" s="310"/>
      <c r="D82" s="311"/>
      <c r="E82" s="310"/>
      <c r="F82" s="310"/>
      <c r="G82" s="311"/>
      <c r="H82" s="313"/>
      <c r="I82" s="313"/>
      <c r="J82" s="311"/>
      <c r="K82" s="314"/>
      <c r="L82" s="314"/>
      <c r="M82" s="314"/>
      <c r="N82" s="314"/>
      <c r="O82" s="311"/>
      <c r="P82" s="176"/>
      <c r="Q82" s="176"/>
      <c r="R82" s="176"/>
      <c r="S82" s="176"/>
      <c r="T82" s="176"/>
      <c r="U82" s="176"/>
      <c r="V82" s="176"/>
      <c r="W82" s="176"/>
      <c r="X82" s="176"/>
      <c r="Y82" s="176"/>
      <c r="Z82" s="176"/>
      <c r="AA82" s="176"/>
      <c r="AB82" s="176"/>
      <c r="AC82" s="176"/>
      <c r="AD82" s="176"/>
      <c r="AG82" s="357"/>
      <c r="AH82" s="357"/>
      <c r="AJ82" s="357"/>
      <c r="AK82" s="357"/>
      <c r="AM82" s="357"/>
      <c r="AN82" s="357"/>
      <c r="AP82" s="357"/>
      <c r="AQ82" s="357"/>
      <c r="AR82" s="357"/>
      <c r="AS82" s="357"/>
      <c r="AT82" s="357"/>
    </row>
    <row r="83" spans="1:46" x14ac:dyDescent="0.25">
      <c r="A83" s="347" t="s">
        <v>165</v>
      </c>
      <c r="B83" s="348">
        <v>23224</v>
      </c>
      <c r="C83" s="348">
        <v>-36908.746596247394</v>
      </c>
      <c r="D83" s="319" t="s">
        <v>6</v>
      </c>
      <c r="E83" s="348">
        <v>3431</v>
      </c>
      <c r="F83" s="348">
        <v>-5215</v>
      </c>
      <c r="G83" s="319" t="s">
        <v>6</v>
      </c>
      <c r="H83" s="323">
        <v>5890</v>
      </c>
      <c r="I83" s="323">
        <v>860</v>
      </c>
      <c r="J83" s="319" t="s">
        <v>6</v>
      </c>
      <c r="K83" s="323">
        <v>-96</v>
      </c>
      <c r="L83" s="323">
        <v>-39</v>
      </c>
      <c r="M83" s="323">
        <v>32449</v>
      </c>
      <c r="N83" s="323">
        <v>-41300</v>
      </c>
      <c r="O83" s="319" t="s">
        <v>6</v>
      </c>
      <c r="P83" s="176"/>
      <c r="Q83" s="176"/>
      <c r="R83" s="176"/>
      <c r="S83" s="176"/>
      <c r="T83" s="176"/>
      <c r="U83" s="176"/>
      <c r="V83" s="176"/>
      <c r="W83" s="176"/>
      <c r="X83" s="176"/>
      <c r="Y83" s="176"/>
      <c r="Z83" s="176"/>
      <c r="AA83" s="176"/>
      <c r="AB83" s="176"/>
      <c r="AC83" s="176"/>
      <c r="AD83" s="176"/>
      <c r="AG83" s="357"/>
      <c r="AH83" s="357"/>
      <c r="AJ83" s="357"/>
      <c r="AK83" s="357"/>
      <c r="AM83" s="357"/>
      <c r="AN83" s="357"/>
      <c r="AP83" s="357"/>
      <c r="AQ83" s="357"/>
      <c r="AR83" s="357"/>
      <c r="AS83" s="357"/>
      <c r="AT83" s="357"/>
    </row>
    <row r="84" spans="1:46" x14ac:dyDescent="0.25">
      <c r="A84" s="349" t="s">
        <v>166</v>
      </c>
      <c r="B84" s="318">
        <v>2989</v>
      </c>
      <c r="C84" s="318">
        <v>1863</v>
      </c>
      <c r="D84" s="319">
        <v>0.60399999999999998</v>
      </c>
      <c r="E84" s="318">
        <v>282</v>
      </c>
      <c r="F84" s="318">
        <v>108</v>
      </c>
      <c r="G84" s="319" t="s">
        <v>6</v>
      </c>
      <c r="H84" s="321">
        <v>0</v>
      </c>
      <c r="I84" s="321">
        <v>0</v>
      </c>
      <c r="J84" s="319" t="s">
        <v>6</v>
      </c>
      <c r="K84" s="322">
        <v>0</v>
      </c>
      <c r="L84" s="322">
        <v>0</v>
      </c>
      <c r="M84" s="348">
        <v>3271</v>
      </c>
      <c r="N84" s="322">
        <v>1971</v>
      </c>
      <c r="O84" s="319">
        <v>0.66</v>
      </c>
      <c r="P84" s="176"/>
      <c r="Q84" s="176"/>
      <c r="R84" s="176"/>
      <c r="S84" s="176"/>
      <c r="T84" s="176"/>
      <c r="U84" s="176"/>
      <c r="V84" s="176"/>
      <c r="W84" s="176"/>
      <c r="X84" s="176"/>
      <c r="Y84" s="176"/>
      <c r="Z84" s="176"/>
      <c r="AA84" s="176"/>
      <c r="AB84" s="176"/>
      <c r="AC84" s="176"/>
      <c r="AD84" s="176"/>
      <c r="AG84" s="357"/>
      <c r="AH84" s="357"/>
      <c r="AJ84" s="357"/>
      <c r="AK84" s="357"/>
      <c r="AM84" s="357"/>
      <c r="AN84" s="357"/>
      <c r="AP84" s="357"/>
      <c r="AQ84" s="357"/>
      <c r="AR84" s="357"/>
      <c r="AS84" s="357"/>
      <c r="AT84" s="357"/>
    </row>
    <row r="85" spans="1:46" x14ac:dyDescent="0.25">
      <c r="A85" s="349"/>
      <c r="B85" s="318"/>
      <c r="C85" s="318"/>
      <c r="D85" s="319"/>
      <c r="E85" s="318"/>
      <c r="F85" s="318"/>
      <c r="G85" s="319"/>
      <c r="H85" s="321"/>
      <c r="I85" s="321"/>
      <c r="J85" s="319"/>
      <c r="K85" s="322"/>
      <c r="L85" s="322"/>
      <c r="M85" s="322"/>
      <c r="N85" s="322"/>
      <c r="O85" s="319"/>
      <c r="P85" s="176"/>
      <c r="Q85" s="176"/>
      <c r="R85" s="176"/>
      <c r="S85" s="176"/>
      <c r="T85" s="176"/>
      <c r="U85" s="176"/>
      <c r="V85" s="176"/>
      <c r="W85" s="176"/>
      <c r="X85" s="176"/>
      <c r="Y85" s="176"/>
      <c r="Z85" s="176"/>
      <c r="AA85" s="176"/>
      <c r="AB85" s="176"/>
      <c r="AC85" s="176"/>
      <c r="AD85" s="176"/>
      <c r="AG85" s="357"/>
      <c r="AH85" s="357"/>
      <c r="AJ85" s="357"/>
      <c r="AK85" s="357"/>
      <c r="AM85" s="357"/>
      <c r="AN85" s="357"/>
      <c r="AP85" s="357"/>
      <c r="AQ85" s="357"/>
      <c r="AR85" s="357"/>
      <c r="AS85" s="357"/>
      <c r="AT85" s="357"/>
    </row>
    <row r="86" spans="1:46" x14ac:dyDescent="0.25">
      <c r="A86" s="309" t="s">
        <v>412</v>
      </c>
      <c r="B86" s="314">
        <v>26179</v>
      </c>
      <c r="C86" s="314">
        <v>-7796.4644639535736</v>
      </c>
      <c r="D86" s="311" t="s">
        <v>6</v>
      </c>
      <c r="E86" s="314">
        <v>3265</v>
      </c>
      <c r="F86" s="314">
        <v>-4235</v>
      </c>
      <c r="G86" s="312" t="s">
        <v>6</v>
      </c>
      <c r="H86" s="316">
        <v>5890</v>
      </c>
      <c r="I86" s="316">
        <v>860</v>
      </c>
      <c r="J86" s="312" t="s">
        <v>6</v>
      </c>
      <c r="K86" s="316">
        <v>-96</v>
      </c>
      <c r="L86" s="316">
        <v>-39</v>
      </c>
      <c r="M86" s="316">
        <v>35238</v>
      </c>
      <c r="N86" s="316">
        <v>-11210</v>
      </c>
      <c r="O86" s="312" t="s">
        <v>6</v>
      </c>
      <c r="P86" s="176"/>
      <c r="Q86" s="176"/>
      <c r="R86" s="176"/>
      <c r="S86" s="176"/>
      <c r="T86" s="176"/>
      <c r="U86" s="176"/>
      <c r="V86" s="176"/>
      <c r="W86" s="176"/>
      <c r="X86" s="176"/>
      <c r="Y86" s="176"/>
      <c r="Z86" s="176"/>
      <c r="AA86" s="176"/>
      <c r="AB86" s="176"/>
      <c r="AC86" s="176"/>
      <c r="AD86" s="176"/>
      <c r="AG86" s="357"/>
      <c r="AH86" s="357"/>
      <c r="AJ86" s="357"/>
      <c r="AK86" s="357"/>
      <c r="AM86" s="357"/>
      <c r="AN86" s="357"/>
      <c r="AP86" s="357"/>
      <c r="AQ86" s="357"/>
      <c r="AR86" s="357"/>
      <c r="AS86" s="357"/>
      <c r="AT86" s="357"/>
    </row>
    <row r="87" spans="1:46" x14ac:dyDescent="0.25">
      <c r="A87" s="345" t="s">
        <v>413</v>
      </c>
      <c r="B87" s="331">
        <v>0</v>
      </c>
      <c r="C87" s="331">
        <v>-26142.282132293822</v>
      </c>
      <c r="D87" s="328" t="s">
        <v>6</v>
      </c>
      <c r="E87" s="331">
        <v>0</v>
      </c>
      <c r="F87" s="331">
        <v>0</v>
      </c>
      <c r="G87" s="328" t="s">
        <v>6</v>
      </c>
      <c r="H87" s="333">
        <v>0</v>
      </c>
      <c r="I87" s="333">
        <v>0</v>
      </c>
      <c r="J87" s="328" t="s">
        <v>6</v>
      </c>
      <c r="K87" s="333">
        <v>0</v>
      </c>
      <c r="L87" s="333">
        <v>0</v>
      </c>
      <c r="M87" s="333">
        <v>0</v>
      </c>
      <c r="N87" s="333">
        <v>-26140</v>
      </c>
      <c r="O87" s="328" t="s">
        <v>6</v>
      </c>
      <c r="P87" s="176"/>
      <c r="Q87" s="176"/>
      <c r="R87" s="176"/>
      <c r="S87" s="176"/>
      <c r="T87" s="176"/>
      <c r="U87" s="176"/>
      <c r="V87" s="176"/>
      <c r="W87" s="176"/>
      <c r="X87" s="176"/>
      <c r="Y87" s="176"/>
      <c r="Z87" s="176"/>
      <c r="AA87" s="176"/>
      <c r="AB87" s="176"/>
      <c r="AC87" s="176"/>
      <c r="AD87" s="176"/>
      <c r="AG87" s="357"/>
      <c r="AH87" s="357"/>
      <c r="AJ87" s="357"/>
      <c r="AK87" s="357"/>
      <c r="AM87" s="357"/>
      <c r="AN87" s="357"/>
      <c r="AP87" s="357"/>
      <c r="AQ87" s="357"/>
      <c r="AR87" s="357"/>
      <c r="AS87" s="357"/>
      <c r="AT87" s="357"/>
    </row>
    <row r="88" spans="1:46" x14ac:dyDescent="0.25">
      <c r="A88" s="309" t="s">
        <v>414</v>
      </c>
      <c r="B88" s="350">
        <v>26179</v>
      </c>
      <c r="C88" s="350">
        <v>-33938.746596247394</v>
      </c>
      <c r="D88" s="311" t="s">
        <v>6</v>
      </c>
      <c r="E88" s="350">
        <v>3265</v>
      </c>
      <c r="F88" s="350">
        <v>-4235</v>
      </c>
      <c r="G88" s="312" t="s">
        <v>6</v>
      </c>
      <c r="H88" s="350">
        <v>5890</v>
      </c>
      <c r="I88" s="350">
        <v>860</v>
      </c>
      <c r="J88" s="312" t="s">
        <v>6</v>
      </c>
      <c r="K88" s="350">
        <v>-96</v>
      </c>
      <c r="L88" s="350">
        <v>-39</v>
      </c>
      <c r="M88" s="350">
        <v>35238</v>
      </c>
      <c r="N88" s="350">
        <v>-37350</v>
      </c>
      <c r="O88" s="312" t="s">
        <v>6</v>
      </c>
      <c r="P88" s="176"/>
      <c r="Q88" s="176"/>
      <c r="R88" s="176"/>
      <c r="S88" s="176"/>
      <c r="T88" s="176"/>
      <c r="U88" s="176"/>
      <c r="V88" s="176"/>
      <c r="W88" s="176"/>
      <c r="X88" s="176"/>
      <c r="Y88" s="176"/>
      <c r="Z88" s="176"/>
      <c r="AA88" s="176"/>
      <c r="AB88" s="176"/>
      <c r="AC88" s="176"/>
      <c r="AD88" s="176"/>
      <c r="AG88" s="357"/>
      <c r="AH88" s="357"/>
      <c r="AJ88" s="357"/>
      <c r="AK88" s="357"/>
      <c r="AM88" s="357"/>
      <c r="AN88" s="357"/>
      <c r="AP88" s="357"/>
      <c r="AQ88" s="357"/>
      <c r="AR88" s="357"/>
      <c r="AS88" s="357"/>
      <c r="AT88" s="357"/>
    </row>
    <row r="89" spans="1:46" x14ac:dyDescent="0.25">
      <c r="A89" s="346" t="s">
        <v>164</v>
      </c>
      <c r="B89" s="351"/>
      <c r="C89" s="351"/>
      <c r="D89" s="311"/>
      <c r="E89" s="351"/>
      <c r="F89" s="351"/>
      <c r="G89" s="311"/>
      <c r="H89" s="352">
        <v>0</v>
      </c>
      <c r="I89" s="352">
        <v>0</v>
      </c>
      <c r="J89" s="311"/>
      <c r="K89" s="314">
        <v>0</v>
      </c>
      <c r="L89" s="314"/>
      <c r="M89" s="353"/>
      <c r="N89" s="314"/>
      <c r="O89" s="311"/>
      <c r="P89" s="176"/>
      <c r="Q89" s="176"/>
      <c r="R89" s="176"/>
      <c r="S89" s="176"/>
      <c r="T89" s="176"/>
      <c r="U89" s="176"/>
      <c r="V89" s="176"/>
      <c r="W89" s="176"/>
      <c r="X89" s="176"/>
      <c r="Y89" s="176"/>
      <c r="Z89" s="176"/>
      <c r="AA89" s="176"/>
      <c r="AB89" s="176"/>
      <c r="AC89" s="176"/>
      <c r="AD89" s="176"/>
      <c r="AG89" s="357"/>
      <c r="AH89" s="357"/>
      <c r="AJ89" s="357"/>
      <c r="AK89" s="357"/>
      <c r="AM89" s="357"/>
      <c r="AN89" s="357"/>
      <c r="AP89" s="357"/>
      <c r="AQ89" s="357"/>
      <c r="AR89" s="357"/>
      <c r="AS89" s="357"/>
      <c r="AT89" s="357"/>
    </row>
    <row r="90" spans="1:46" x14ac:dyDescent="0.25">
      <c r="A90" s="347" t="s">
        <v>165</v>
      </c>
      <c r="B90" s="354">
        <v>23190</v>
      </c>
      <c r="C90" s="322">
        <v>-35801.746596247394</v>
      </c>
      <c r="D90" s="319" t="s">
        <v>6</v>
      </c>
      <c r="E90" s="354">
        <v>2983</v>
      </c>
      <c r="F90" s="322">
        <v>-4343</v>
      </c>
      <c r="G90" s="319" t="s">
        <v>6</v>
      </c>
      <c r="H90" s="354">
        <v>5890</v>
      </c>
      <c r="I90" s="324">
        <v>860</v>
      </c>
      <c r="J90" s="319" t="s">
        <v>6</v>
      </c>
      <c r="K90" s="354">
        <v>-96</v>
      </c>
      <c r="L90" s="324">
        <v>-39</v>
      </c>
      <c r="M90" s="354">
        <v>31967</v>
      </c>
      <c r="N90" s="324">
        <v>-39321</v>
      </c>
      <c r="O90" s="319" t="s">
        <v>6</v>
      </c>
      <c r="P90" s="176"/>
      <c r="Q90" s="176"/>
      <c r="R90" s="176"/>
      <c r="S90" s="176"/>
      <c r="T90" s="176"/>
      <c r="U90" s="176"/>
      <c r="V90" s="176"/>
      <c r="W90" s="176"/>
      <c r="X90" s="176"/>
      <c r="Y90" s="176"/>
      <c r="Z90" s="176"/>
      <c r="AA90" s="176"/>
      <c r="AB90" s="176"/>
      <c r="AC90" s="176"/>
      <c r="AD90" s="176"/>
      <c r="AG90" s="357"/>
      <c r="AH90" s="357"/>
      <c r="AJ90" s="357"/>
      <c r="AK90" s="357"/>
      <c r="AM90" s="357"/>
      <c r="AN90" s="357"/>
      <c r="AP90" s="357"/>
      <c r="AQ90" s="357"/>
      <c r="AR90" s="357"/>
      <c r="AS90" s="357"/>
      <c r="AT90" s="357"/>
    </row>
    <row r="91" spans="1:46" x14ac:dyDescent="0.25">
      <c r="A91" s="355" t="s">
        <v>166</v>
      </c>
      <c r="B91" s="356">
        <v>2989</v>
      </c>
      <c r="C91" s="331">
        <v>1863</v>
      </c>
      <c r="D91" s="328">
        <v>0.60399999999999998</v>
      </c>
      <c r="E91" s="356">
        <v>282</v>
      </c>
      <c r="F91" s="331">
        <v>108</v>
      </c>
      <c r="G91" s="328" t="s">
        <v>6</v>
      </c>
      <c r="H91" s="356">
        <v>0</v>
      </c>
      <c r="I91" s="331">
        <v>0</v>
      </c>
      <c r="J91" s="328" t="s">
        <v>6</v>
      </c>
      <c r="K91" s="356">
        <v>0</v>
      </c>
      <c r="L91" s="331">
        <v>0</v>
      </c>
      <c r="M91" s="356">
        <v>3271</v>
      </c>
      <c r="N91" s="331">
        <v>1971</v>
      </c>
      <c r="O91" s="328">
        <v>0.66</v>
      </c>
      <c r="P91" s="176"/>
      <c r="Q91" s="176"/>
      <c r="R91" s="176"/>
      <c r="S91" s="176"/>
      <c r="T91" s="176"/>
      <c r="U91" s="176"/>
      <c r="V91" s="176"/>
      <c r="W91" s="176"/>
      <c r="X91" s="176"/>
      <c r="Y91" s="176"/>
      <c r="Z91" s="176"/>
      <c r="AA91" s="176"/>
      <c r="AB91" s="176"/>
      <c r="AC91" s="176"/>
      <c r="AD91" s="176"/>
      <c r="AG91" s="357"/>
      <c r="AH91" s="357"/>
      <c r="AJ91" s="357"/>
      <c r="AK91" s="357"/>
      <c r="AM91" s="357"/>
      <c r="AN91" s="357"/>
      <c r="AP91" s="357"/>
      <c r="AQ91" s="357"/>
      <c r="AR91" s="357"/>
      <c r="AS91" s="357"/>
      <c r="AT91" s="357"/>
    </row>
    <row r="92" spans="1:46" x14ac:dyDescent="0.25">
      <c r="Q92" s="156"/>
      <c r="R92" s="156"/>
      <c r="S92" s="156"/>
      <c r="T92" s="156"/>
      <c r="U92" s="156"/>
      <c r="V92" s="156"/>
      <c r="W92" s="156"/>
      <c r="X92" s="156"/>
      <c r="Y92" s="156"/>
      <c r="Z92" s="156"/>
      <c r="AA92" s="156"/>
      <c r="AB92" s="156"/>
      <c r="AC92" s="156"/>
      <c r="AD92" s="156"/>
    </row>
    <row r="93" spans="1:46" x14ac:dyDescent="0.25">
      <c r="Q93" s="156"/>
      <c r="R93" s="156"/>
      <c r="S93" s="156"/>
      <c r="T93" s="156"/>
      <c r="U93" s="156"/>
      <c r="V93" s="156"/>
      <c r="W93" s="156"/>
      <c r="X93" s="156"/>
      <c r="Y93" s="156"/>
      <c r="Z93" s="156"/>
      <c r="AA93" s="156"/>
      <c r="AB93" s="156"/>
      <c r="AC93" s="156"/>
      <c r="AD93" s="156"/>
    </row>
    <row r="94" spans="1:46" x14ac:dyDescent="0.25">
      <c r="A94" s="160" t="s">
        <v>68</v>
      </c>
      <c r="B94" s="159"/>
      <c r="C94" s="159"/>
      <c r="D94" s="159"/>
      <c r="E94" s="159"/>
      <c r="F94" s="159"/>
      <c r="G94" s="159"/>
      <c r="Q94" s="156"/>
      <c r="R94" s="156"/>
      <c r="S94" s="156"/>
      <c r="T94" s="156"/>
      <c r="U94" s="156"/>
      <c r="V94" s="156"/>
      <c r="W94" s="156"/>
      <c r="X94" s="156"/>
      <c r="Y94" s="156"/>
      <c r="Z94" s="156"/>
      <c r="AA94" s="156"/>
      <c r="AB94" s="156"/>
      <c r="AC94" s="156"/>
      <c r="AD94" s="156"/>
    </row>
    <row r="95" spans="1:46" ht="15.75" thickBot="1" x14ac:dyDescent="0.3">
      <c r="A95" s="168" t="s">
        <v>0</v>
      </c>
      <c r="B95" s="169" t="s">
        <v>345</v>
      </c>
      <c r="C95" s="169" t="s">
        <v>346</v>
      </c>
      <c r="D95" s="170" t="s">
        <v>5</v>
      </c>
      <c r="E95" s="169" t="s">
        <v>347</v>
      </c>
      <c r="F95" s="169" t="s">
        <v>348</v>
      </c>
      <c r="G95" s="170" t="s">
        <v>5</v>
      </c>
      <c r="Q95" s="156"/>
      <c r="R95" s="156"/>
      <c r="S95" s="156"/>
      <c r="T95" s="156"/>
      <c r="U95" s="156"/>
      <c r="V95" s="156"/>
      <c r="W95" s="156"/>
      <c r="X95" s="156"/>
      <c r="Y95" s="156"/>
      <c r="Z95" s="156"/>
      <c r="AA95" s="156"/>
      <c r="AB95" s="156"/>
      <c r="AC95" s="156"/>
      <c r="AD95" s="156"/>
    </row>
    <row r="96" spans="1:46" ht="15.75" thickBot="1" x14ac:dyDescent="0.3">
      <c r="A96" s="171" t="s">
        <v>167</v>
      </c>
      <c r="B96" s="360">
        <v>123378</v>
      </c>
      <c r="C96" s="360">
        <v>75232</v>
      </c>
      <c r="D96" s="361">
        <v>0.64</v>
      </c>
      <c r="E96" s="360">
        <v>393054</v>
      </c>
      <c r="F96" s="360">
        <v>305675</v>
      </c>
      <c r="G96" s="361">
        <v>0.28599999999999998</v>
      </c>
      <c r="I96" s="362"/>
      <c r="J96" s="362"/>
      <c r="K96" s="362"/>
      <c r="L96" s="362"/>
      <c r="M96" s="362"/>
      <c r="N96" s="362"/>
      <c r="O96" s="362"/>
      <c r="P96" s="362"/>
      <c r="Q96" s="362"/>
      <c r="R96" s="156"/>
      <c r="S96" s="157"/>
      <c r="T96" s="156"/>
      <c r="U96" s="156"/>
      <c r="V96" s="156"/>
      <c r="W96" s="156"/>
      <c r="X96" s="156"/>
      <c r="Y96" s="156"/>
      <c r="Z96" s="156"/>
      <c r="AA96" s="156"/>
      <c r="AB96" s="156"/>
      <c r="AC96" s="156"/>
      <c r="AD96" s="156"/>
    </row>
    <row r="97" spans="1:30" ht="15.75" thickBot="1" x14ac:dyDescent="0.3">
      <c r="A97" s="171" t="s">
        <v>168</v>
      </c>
      <c r="B97" s="360">
        <v>-77116</v>
      </c>
      <c r="C97" s="360">
        <v>-52294</v>
      </c>
      <c r="D97" s="361">
        <v>0.47499999999999998</v>
      </c>
      <c r="E97" s="360">
        <v>-241379</v>
      </c>
      <c r="F97" s="360">
        <v>-176207</v>
      </c>
      <c r="G97" s="361">
        <v>0.37</v>
      </c>
      <c r="I97" s="362"/>
      <c r="J97" s="362"/>
      <c r="K97" s="362"/>
      <c r="L97" s="362"/>
      <c r="M97" s="362"/>
      <c r="N97" s="362"/>
      <c r="O97" s="362"/>
      <c r="P97" s="362"/>
      <c r="Q97" s="362"/>
      <c r="R97" s="156"/>
      <c r="S97" s="157"/>
      <c r="T97" s="156"/>
      <c r="U97" s="156"/>
      <c r="V97" s="156"/>
      <c r="W97" s="156"/>
      <c r="X97" s="156"/>
      <c r="Y97" s="156"/>
      <c r="Z97" s="156"/>
      <c r="AA97" s="156"/>
      <c r="AB97" s="156"/>
      <c r="AC97" s="156"/>
      <c r="AD97" s="156"/>
    </row>
    <row r="98" spans="1:30" ht="15.75" thickBot="1" x14ac:dyDescent="0.3">
      <c r="A98" s="172" t="s">
        <v>169</v>
      </c>
      <c r="B98" s="363">
        <v>46262</v>
      </c>
      <c r="C98" s="363">
        <v>22938</v>
      </c>
      <c r="D98" s="364" t="s">
        <v>6</v>
      </c>
      <c r="E98" s="363">
        <v>151675</v>
      </c>
      <c r="F98" s="363">
        <v>129468</v>
      </c>
      <c r="G98" s="364">
        <v>0.17199999999999999</v>
      </c>
      <c r="I98" s="362"/>
      <c r="J98" s="362"/>
      <c r="K98" s="362"/>
      <c r="L98" s="362"/>
      <c r="M98" s="362"/>
      <c r="N98" s="362"/>
      <c r="O98" s="362"/>
      <c r="P98" s="362"/>
      <c r="Q98" s="362"/>
      <c r="R98" s="156"/>
      <c r="S98" s="157"/>
      <c r="T98" s="156"/>
      <c r="U98" s="156"/>
      <c r="V98" s="156"/>
      <c r="W98" s="156"/>
      <c r="X98" s="156"/>
      <c r="Y98" s="156"/>
      <c r="Z98" s="156"/>
      <c r="AA98" s="156"/>
      <c r="AB98" s="156"/>
      <c r="AC98" s="156"/>
      <c r="AD98" s="156"/>
    </row>
    <row r="99" spans="1:30" ht="15.75" thickBot="1" x14ac:dyDescent="0.3">
      <c r="A99" s="171" t="s">
        <v>170</v>
      </c>
      <c r="B99" s="360">
        <v>-12380</v>
      </c>
      <c r="C99" s="360">
        <v>-9179</v>
      </c>
      <c r="D99" s="361">
        <v>0.34899999999999998</v>
      </c>
      <c r="E99" s="360">
        <v>-44362</v>
      </c>
      <c r="F99" s="360">
        <v>-29159</v>
      </c>
      <c r="G99" s="361">
        <v>0.52100000000000002</v>
      </c>
      <c r="I99" s="362"/>
      <c r="J99" s="362"/>
      <c r="K99" s="362"/>
      <c r="L99" s="362"/>
      <c r="M99" s="362"/>
      <c r="N99" s="362"/>
      <c r="O99" s="362"/>
      <c r="P99" s="362"/>
      <c r="Q99" s="362"/>
      <c r="R99" s="156"/>
      <c r="S99" s="157"/>
      <c r="T99" s="156"/>
      <c r="U99" s="156"/>
      <c r="V99" s="156"/>
      <c r="W99" s="156"/>
      <c r="X99" s="156"/>
      <c r="Y99" s="156"/>
      <c r="Z99" s="156"/>
      <c r="AA99" s="156"/>
      <c r="AB99" s="156"/>
      <c r="AC99" s="156"/>
      <c r="AD99" s="156"/>
    </row>
    <row r="100" spans="1:30" ht="15.75" thickBot="1" x14ac:dyDescent="0.3">
      <c r="A100" s="171" t="s">
        <v>171</v>
      </c>
      <c r="B100" s="360">
        <v>-7364</v>
      </c>
      <c r="C100" s="360">
        <v>-4075</v>
      </c>
      <c r="D100" s="361">
        <v>0.80700000000000005</v>
      </c>
      <c r="E100" s="360">
        <v>-22987</v>
      </c>
      <c r="F100" s="360">
        <v>-14984</v>
      </c>
      <c r="G100" s="361">
        <v>0.53400000000000003</v>
      </c>
      <c r="I100" s="362"/>
      <c r="J100" s="362"/>
      <c r="K100" s="362"/>
      <c r="L100" s="362"/>
      <c r="M100" s="362"/>
      <c r="N100" s="362"/>
      <c r="O100" s="362"/>
      <c r="P100" s="362"/>
      <c r="Q100" s="362"/>
      <c r="R100" s="156"/>
      <c r="S100" s="157"/>
      <c r="T100" s="156"/>
      <c r="U100" s="156"/>
      <c r="V100" s="156"/>
      <c r="W100" s="156"/>
      <c r="X100" s="156"/>
      <c r="Y100" s="156"/>
      <c r="Z100" s="156"/>
      <c r="AA100" s="156"/>
      <c r="AB100" s="156"/>
      <c r="AC100" s="156"/>
      <c r="AD100" s="156"/>
    </row>
    <row r="101" spans="1:30" ht="15.75" thickBot="1" x14ac:dyDescent="0.3">
      <c r="A101" s="171" t="s">
        <v>172</v>
      </c>
      <c r="B101" s="360">
        <v>-7872</v>
      </c>
      <c r="C101" s="360">
        <v>-4529</v>
      </c>
      <c r="D101" s="361">
        <v>0.73799999999999999</v>
      </c>
      <c r="E101" s="360">
        <v>-24987</v>
      </c>
      <c r="F101" s="360">
        <v>-16754</v>
      </c>
      <c r="G101" s="361">
        <v>0.49099999999999999</v>
      </c>
      <c r="I101" s="362"/>
      <c r="J101" s="362"/>
      <c r="K101" s="362"/>
      <c r="L101" s="362"/>
      <c r="M101" s="362"/>
      <c r="N101" s="362"/>
      <c r="O101" s="362"/>
      <c r="P101" s="362"/>
      <c r="Q101" s="362"/>
      <c r="S101" s="157"/>
    </row>
    <row r="102" spans="1:30" ht="15.75" thickBot="1" x14ac:dyDescent="0.3">
      <c r="A102" s="171" t="s">
        <v>173</v>
      </c>
      <c r="B102" s="360">
        <v>-1235</v>
      </c>
      <c r="C102" s="360">
        <v>-1293</v>
      </c>
      <c r="D102" s="361">
        <v>-4.4999999999999998E-2</v>
      </c>
      <c r="E102" s="360">
        <v>-3721</v>
      </c>
      <c r="F102" s="360">
        <v>-2538</v>
      </c>
      <c r="G102" s="361">
        <v>0.46600000000000003</v>
      </c>
      <c r="I102" s="362"/>
      <c r="J102" s="362"/>
      <c r="K102" s="362"/>
      <c r="L102" s="362"/>
      <c r="M102" s="362"/>
      <c r="N102" s="362"/>
      <c r="O102" s="362"/>
      <c r="P102" s="362"/>
      <c r="Q102" s="362"/>
      <c r="S102" s="157"/>
    </row>
    <row r="103" spans="1:30" ht="15.75" thickBot="1" x14ac:dyDescent="0.3">
      <c r="A103" s="172" t="s">
        <v>174</v>
      </c>
      <c r="B103" s="363">
        <v>25283</v>
      </c>
      <c r="C103" s="363">
        <v>8391</v>
      </c>
      <c r="D103" s="364" t="s">
        <v>6</v>
      </c>
      <c r="E103" s="363">
        <v>80605</v>
      </c>
      <c r="F103" s="363">
        <v>82787</v>
      </c>
      <c r="G103" s="364">
        <v>-2.5999999999999999E-2</v>
      </c>
      <c r="I103" s="362"/>
      <c r="J103" s="362"/>
      <c r="K103" s="362"/>
      <c r="L103" s="362"/>
      <c r="M103" s="362"/>
      <c r="N103" s="362"/>
      <c r="O103" s="362"/>
      <c r="P103" s="362"/>
      <c r="Q103" s="362"/>
      <c r="S103" s="157"/>
    </row>
    <row r="104" spans="1:30" ht="15.75" thickBot="1" x14ac:dyDescent="0.3">
      <c r="A104" s="171" t="s">
        <v>145</v>
      </c>
      <c r="B104" s="360">
        <v>-49</v>
      </c>
      <c r="C104" s="360">
        <v>-4</v>
      </c>
      <c r="D104" s="361" t="s">
        <v>6</v>
      </c>
      <c r="E104" s="360">
        <v>-226</v>
      </c>
      <c r="F104" s="360">
        <v>-62</v>
      </c>
      <c r="G104" s="361" t="s">
        <v>6</v>
      </c>
      <c r="I104" s="362"/>
      <c r="J104" s="362"/>
      <c r="K104" s="362"/>
      <c r="L104" s="362"/>
      <c r="M104" s="362"/>
      <c r="N104" s="362"/>
      <c r="O104" s="362"/>
      <c r="P104" s="362"/>
      <c r="Q104" s="362"/>
      <c r="S104" s="365"/>
    </row>
    <row r="105" spans="1:30" ht="15.75" thickBot="1" x14ac:dyDescent="0.3">
      <c r="A105" s="172" t="s">
        <v>423</v>
      </c>
      <c r="B105" s="363">
        <v>25234</v>
      </c>
      <c r="C105" s="363">
        <v>8387</v>
      </c>
      <c r="D105" s="364" t="s">
        <v>6</v>
      </c>
      <c r="E105" s="363">
        <v>80379</v>
      </c>
      <c r="F105" s="363">
        <v>82725</v>
      </c>
      <c r="G105" s="364">
        <v>-2.8000000000000001E-2</v>
      </c>
      <c r="I105" s="362"/>
      <c r="J105" s="362"/>
      <c r="K105" s="362"/>
      <c r="L105" s="362"/>
      <c r="M105" s="362"/>
      <c r="N105" s="362"/>
      <c r="O105" s="362"/>
      <c r="P105" s="362"/>
      <c r="Q105" s="362"/>
      <c r="S105" s="157"/>
    </row>
    <row r="106" spans="1:30" ht="15.75" thickBot="1" x14ac:dyDescent="0.3">
      <c r="A106" s="171" t="s">
        <v>424</v>
      </c>
      <c r="B106" s="360">
        <v>0</v>
      </c>
      <c r="C106" s="360">
        <v>0</v>
      </c>
      <c r="D106" s="361" t="s">
        <v>6</v>
      </c>
      <c r="E106" s="360">
        <v>0</v>
      </c>
      <c r="F106" s="360">
        <v>4988</v>
      </c>
      <c r="G106" s="361" t="s">
        <v>6</v>
      </c>
      <c r="I106" s="362"/>
      <c r="J106" s="362"/>
      <c r="K106" s="362"/>
      <c r="L106" s="362"/>
      <c r="M106" s="362"/>
      <c r="N106" s="362"/>
      <c r="O106" s="362"/>
      <c r="P106" s="362"/>
      <c r="Q106" s="362"/>
      <c r="S106" s="365"/>
    </row>
    <row r="107" spans="1:30" ht="15.75" thickBot="1" x14ac:dyDescent="0.3">
      <c r="A107" s="172" t="s">
        <v>425</v>
      </c>
      <c r="B107" s="363">
        <v>25234</v>
      </c>
      <c r="C107" s="363">
        <v>8387</v>
      </c>
      <c r="D107" s="364" t="s">
        <v>6</v>
      </c>
      <c r="E107" s="363">
        <v>80379</v>
      </c>
      <c r="F107" s="363">
        <v>87713</v>
      </c>
      <c r="G107" s="364">
        <v>-8.4000000000000005E-2</v>
      </c>
      <c r="I107" s="362"/>
      <c r="J107" s="362"/>
      <c r="K107" s="362"/>
      <c r="L107" s="362"/>
      <c r="M107" s="362"/>
      <c r="N107" s="362"/>
      <c r="O107" s="362"/>
      <c r="P107" s="362"/>
      <c r="Q107" s="362"/>
      <c r="S107" s="157"/>
    </row>
    <row r="108" spans="1:30" ht="15.75" thickBot="1" x14ac:dyDescent="0.3">
      <c r="A108" s="172"/>
      <c r="B108" s="363"/>
      <c r="C108" s="360"/>
      <c r="D108" s="366"/>
      <c r="E108" s="363"/>
      <c r="F108" s="360"/>
      <c r="G108" s="366"/>
      <c r="Q108" s="156"/>
      <c r="S108" s="156"/>
    </row>
    <row r="109" spans="1:30" ht="15.75" thickBot="1" x14ac:dyDescent="0.3">
      <c r="A109" s="172" t="s">
        <v>426</v>
      </c>
      <c r="B109" s="363">
        <v>24726</v>
      </c>
      <c r="C109" s="363">
        <v>7933</v>
      </c>
      <c r="D109" s="364" t="s">
        <v>6</v>
      </c>
      <c r="E109" s="363">
        <v>78379</v>
      </c>
      <c r="F109" s="363">
        <v>80955</v>
      </c>
      <c r="G109" s="364">
        <v>-3.2000000000000001E-2</v>
      </c>
      <c r="I109" s="362"/>
      <c r="J109" s="362"/>
      <c r="K109" s="362"/>
      <c r="L109" s="362"/>
      <c r="M109" s="362"/>
      <c r="N109" s="362"/>
      <c r="O109" s="362"/>
      <c r="P109" s="362"/>
      <c r="Q109" s="362"/>
      <c r="S109" s="157"/>
    </row>
    <row r="110" spans="1:30" ht="15.75" thickBot="1" x14ac:dyDescent="0.3">
      <c r="A110" s="171" t="s">
        <v>427</v>
      </c>
      <c r="B110" s="360">
        <v>0</v>
      </c>
      <c r="C110" s="360">
        <v>0</v>
      </c>
      <c r="D110" s="361" t="s">
        <v>6</v>
      </c>
      <c r="E110" s="360">
        <v>0</v>
      </c>
      <c r="F110" s="360">
        <v>4988</v>
      </c>
      <c r="G110" s="361" t="s">
        <v>6</v>
      </c>
      <c r="I110" s="362"/>
      <c r="J110" s="362"/>
      <c r="K110" s="362"/>
      <c r="L110" s="362"/>
      <c r="M110" s="362"/>
      <c r="N110" s="362"/>
      <c r="O110" s="362"/>
      <c r="P110" s="362"/>
      <c r="Q110" s="362"/>
      <c r="S110" s="365"/>
    </row>
    <row r="111" spans="1:30" ht="15.75" thickBot="1" x14ac:dyDescent="0.3">
      <c r="A111" s="172" t="s">
        <v>428</v>
      </c>
      <c r="B111" s="363">
        <v>24726</v>
      </c>
      <c r="C111" s="363">
        <v>7933</v>
      </c>
      <c r="D111" s="364" t="s">
        <v>6</v>
      </c>
      <c r="E111" s="363">
        <v>78379</v>
      </c>
      <c r="F111" s="363">
        <v>85943</v>
      </c>
      <c r="G111" s="364">
        <v>-8.7999999999999995E-2</v>
      </c>
      <c r="I111" s="362"/>
      <c r="J111" s="362"/>
      <c r="K111" s="362"/>
      <c r="L111" s="362"/>
      <c r="M111" s="362"/>
      <c r="N111" s="362"/>
      <c r="O111" s="362"/>
      <c r="P111" s="362"/>
      <c r="Q111" s="362"/>
      <c r="S111" s="157"/>
    </row>
    <row r="112" spans="1:30" ht="15.75" thickBot="1" x14ac:dyDescent="0.3">
      <c r="A112" s="172"/>
      <c r="B112" s="363"/>
      <c r="C112" s="367"/>
      <c r="D112" s="366"/>
      <c r="E112" s="363"/>
      <c r="F112" s="367"/>
      <c r="G112" s="366"/>
      <c r="I112" s="362"/>
      <c r="J112" s="362"/>
      <c r="K112" s="362"/>
      <c r="L112" s="362"/>
      <c r="M112" s="362"/>
      <c r="N112" s="362"/>
      <c r="O112" s="362"/>
      <c r="P112" s="362"/>
      <c r="Q112" s="362"/>
      <c r="S112" s="156"/>
    </row>
    <row r="113" spans="1:19" ht="15.75" thickBot="1" x14ac:dyDescent="0.3">
      <c r="A113" s="171" t="s">
        <v>176</v>
      </c>
      <c r="B113" s="360">
        <v>-10188</v>
      </c>
      <c r="C113" s="360">
        <v>-8262</v>
      </c>
      <c r="D113" s="361">
        <v>0.23300000000000001</v>
      </c>
      <c r="E113" s="360">
        <v>-33394</v>
      </c>
      <c r="F113" s="360">
        <v>-24620</v>
      </c>
      <c r="G113" s="361">
        <v>0.35599999999999998</v>
      </c>
      <c r="I113" s="362"/>
      <c r="J113" s="362"/>
      <c r="K113" s="362"/>
      <c r="L113" s="362"/>
      <c r="M113" s="362"/>
      <c r="N113" s="362"/>
      <c r="O113" s="362"/>
      <c r="P113" s="362"/>
      <c r="Q113" s="362"/>
      <c r="S113" s="157"/>
    </row>
    <row r="114" spans="1:19" ht="15.75" thickBot="1" x14ac:dyDescent="0.3">
      <c r="A114" s="171" t="s">
        <v>328</v>
      </c>
      <c r="B114" s="360">
        <v>0</v>
      </c>
      <c r="C114" s="360">
        <v>0</v>
      </c>
      <c r="D114" s="361" t="s">
        <v>6</v>
      </c>
      <c r="E114" s="360">
        <v>-12060</v>
      </c>
      <c r="F114" s="360">
        <v>-5925</v>
      </c>
      <c r="G114" s="361" t="s">
        <v>6</v>
      </c>
      <c r="I114" s="362"/>
      <c r="J114" s="362"/>
      <c r="K114" s="362"/>
      <c r="L114" s="362"/>
      <c r="M114" s="362"/>
      <c r="N114" s="362"/>
      <c r="O114" s="362"/>
      <c r="P114" s="362"/>
      <c r="Q114" s="362"/>
      <c r="S114" s="365"/>
    </row>
    <row r="115" spans="1:19" ht="15.75" thickBot="1" x14ac:dyDescent="0.3">
      <c r="A115" s="171" t="s">
        <v>177</v>
      </c>
      <c r="B115" s="360">
        <v>1574</v>
      </c>
      <c r="C115" s="360">
        <v>564</v>
      </c>
      <c r="D115" s="361" t="s">
        <v>6</v>
      </c>
      <c r="E115" s="360">
        <v>3701</v>
      </c>
      <c r="F115" s="360">
        <v>1174</v>
      </c>
      <c r="G115" s="361" t="s">
        <v>6</v>
      </c>
      <c r="I115" s="362"/>
      <c r="J115" s="362"/>
      <c r="K115" s="362"/>
      <c r="L115" s="362"/>
      <c r="M115" s="362"/>
      <c r="N115" s="362"/>
      <c r="O115" s="362"/>
      <c r="P115" s="362"/>
      <c r="Q115" s="362"/>
      <c r="S115" s="365"/>
    </row>
    <row r="116" spans="1:19" ht="15.75" thickBot="1" x14ac:dyDescent="0.3">
      <c r="A116" s="171" t="s">
        <v>429</v>
      </c>
      <c r="B116" s="360">
        <v>3406</v>
      </c>
      <c r="C116" s="360">
        <v>0</v>
      </c>
      <c r="D116" s="361" t="s">
        <v>6</v>
      </c>
      <c r="E116" s="360">
        <v>3406</v>
      </c>
      <c r="F116" s="360">
        <v>32818</v>
      </c>
      <c r="G116" s="361">
        <v>-0.89600000000000002</v>
      </c>
      <c r="I116" s="362"/>
      <c r="J116" s="362"/>
      <c r="K116" s="362"/>
      <c r="L116" s="362"/>
      <c r="M116" s="362"/>
      <c r="N116" s="362"/>
      <c r="O116" s="362"/>
      <c r="P116" s="362"/>
      <c r="Q116" s="362"/>
      <c r="S116" s="157"/>
    </row>
    <row r="117" spans="1:19" ht="15.75" thickBot="1" x14ac:dyDescent="0.3">
      <c r="A117" s="171" t="s">
        <v>430</v>
      </c>
      <c r="B117" s="360">
        <v>7973</v>
      </c>
      <c r="C117" s="360">
        <v>6726</v>
      </c>
      <c r="D117" s="361">
        <v>0.185</v>
      </c>
      <c r="E117" s="360">
        <v>32513</v>
      </c>
      <c r="F117" s="360">
        <v>13309</v>
      </c>
      <c r="G117" s="361" t="s">
        <v>6</v>
      </c>
      <c r="I117" s="362"/>
      <c r="J117" s="362"/>
      <c r="K117" s="362"/>
      <c r="L117" s="362"/>
      <c r="M117" s="362"/>
      <c r="N117" s="362"/>
      <c r="O117" s="362"/>
      <c r="P117" s="362"/>
      <c r="Q117" s="362"/>
      <c r="S117" s="365"/>
    </row>
    <row r="118" spans="1:19" ht="15.75" thickBot="1" x14ac:dyDescent="0.3">
      <c r="A118" s="172" t="s">
        <v>431</v>
      </c>
      <c r="B118" s="363">
        <v>2765</v>
      </c>
      <c r="C118" s="363">
        <v>-972</v>
      </c>
      <c r="D118" s="364" t="s">
        <v>6</v>
      </c>
      <c r="E118" s="363">
        <v>-5834</v>
      </c>
      <c r="F118" s="363">
        <v>16756</v>
      </c>
      <c r="G118" s="364" t="s">
        <v>6</v>
      </c>
      <c r="I118" s="362"/>
      <c r="J118" s="362"/>
      <c r="K118" s="362"/>
      <c r="L118" s="362"/>
      <c r="M118" s="362"/>
      <c r="N118" s="362"/>
      <c r="O118" s="362"/>
      <c r="P118" s="362"/>
      <c r="Q118" s="362"/>
      <c r="S118" s="365"/>
    </row>
    <row r="119" spans="1:19" ht="15.75" thickBot="1" x14ac:dyDescent="0.3">
      <c r="A119" s="171" t="s">
        <v>432</v>
      </c>
      <c r="B119" s="360">
        <v>0</v>
      </c>
      <c r="C119" s="360">
        <v>0</v>
      </c>
      <c r="D119" s="361" t="s">
        <v>6</v>
      </c>
      <c r="E119" s="360">
        <v>0</v>
      </c>
      <c r="F119" s="360">
        <v>-1415</v>
      </c>
      <c r="G119" s="361" t="s">
        <v>6</v>
      </c>
      <c r="I119" s="362"/>
      <c r="J119" s="362"/>
      <c r="K119" s="362"/>
      <c r="L119" s="362"/>
      <c r="M119" s="362"/>
      <c r="N119" s="362"/>
      <c r="O119" s="362"/>
      <c r="P119" s="362"/>
      <c r="Q119" s="362"/>
      <c r="S119" s="365"/>
    </row>
    <row r="120" spans="1:19" ht="15.75" thickBot="1" x14ac:dyDescent="0.3">
      <c r="A120" s="172" t="s">
        <v>433</v>
      </c>
      <c r="B120" s="363">
        <v>2765</v>
      </c>
      <c r="C120" s="363">
        <v>-972</v>
      </c>
      <c r="D120" s="364" t="s">
        <v>6</v>
      </c>
      <c r="E120" s="363">
        <v>-5834</v>
      </c>
      <c r="F120" s="363">
        <v>15341</v>
      </c>
      <c r="G120" s="364" t="s">
        <v>6</v>
      </c>
      <c r="I120" s="362"/>
      <c r="J120" s="362"/>
      <c r="K120" s="362"/>
      <c r="L120" s="362"/>
      <c r="M120" s="362"/>
      <c r="N120" s="362"/>
      <c r="O120" s="362"/>
      <c r="P120" s="362"/>
      <c r="Q120" s="362"/>
      <c r="S120" s="365"/>
    </row>
    <row r="121" spans="1:19" ht="15.75" thickBot="1" x14ac:dyDescent="0.3">
      <c r="A121" s="172"/>
      <c r="B121" s="360"/>
      <c r="C121" s="360"/>
      <c r="D121" s="368"/>
      <c r="E121" s="360"/>
      <c r="F121" s="360"/>
      <c r="G121" s="368"/>
      <c r="I121" s="362"/>
      <c r="J121" s="362"/>
      <c r="K121" s="362"/>
      <c r="L121" s="362"/>
      <c r="M121" s="362"/>
      <c r="N121" s="362"/>
      <c r="O121" s="362"/>
      <c r="P121" s="362"/>
      <c r="Q121" s="362"/>
      <c r="S121" s="156"/>
    </row>
    <row r="122" spans="1:19" ht="15.75" thickBot="1" x14ac:dyDescent="0.3">
      <c r="A122" s="171" t="s">
        <v>434</v>
      </c>
      <c r="B122" s="360">
        <v>0</v>
      </c>
      <c r="C122" s="360">
        <v>0</v>
      </c>
      <c r="D122" s="369" t="s">
        <v>6</v>
      </c>
      <c r="E122" s="360">
        <v>0</v>
      </c>
      <c r="F122" s="360">
        <v>-6539</v>
      </c>
      <c r="G122" s="369" t="s">
        <v>6</v>
      </c>
      <c r="I122" s="362"/>
      <c r="J122" s="362"/>
      <c r="K122" s="362"/>
      <c r="L122" s="362"/>
      <c r="M122" s="362"/>
      <c r="N122" s="362"/>
      <c r="O122" s="362"/>
      <c r="P122" s="362"/>
      <c r="Q122" s="362"/>
      <c r="S122" s="365"/>
    </row>
    <row r="123" spans="1:19" ht="15.75" thickBot="1" x14ac:dyDescent="0.3">
      <c r="A123" s="171" t="s">
        <v>435</v>
      </c>
      <c r="B123" s="360">
        <v>-158</v>
      </c>
      <c r="C123" s="360">
        <v>0</v>
      </c>
      <c r="D123" s="361" t="s">
        <v>6</v>
      </c>
      <c r="E123" s="360">
        <v>-25528</v>
      </c>
      <c r="F123" s="360">
        <v>0</v>
      </c>
      <c r="G123" s="361" t="s">
        <v>6</v>
      </c>
      <c r="I123" s="362"/>
      <c r="J123" s="362"/>
      <c r="K123" s="362"/>
      <c r="L123" s="362"/>
      <c r="M123" s="362"/>
      <c r="N123" s="362"/>
      <c r="O123" s="362"/>
      <c r="P123" s="362"/>
      <c r="Q123" s="362"/>
      <c r="S123" s="365"/>
    </row>
    <row r="124" spans="1:19" ht="15.75" thickBot="1" x14ac:dyDescent="0.3">
      <c r="A124" s="171" t="s">
        <v>109</v>
      </c>
      <c r="B124" s="370">
        <v>0</v>
      </c>
      <c r="C124" s="360">
        <v>-55</v>
      </c>
      <c r="D124" s="361" t="s">
        <v>6</v>
      </c>
      <c r="E124" s="370">
        <v>-6036</v>
      </c>
      <c r="F124" s="360">
        <v>-3330</v>
      </c>
      <c r="G124" s="361">
        <v>0.81299999999999994</v>
      </c>
      <c r="I124" s="362"/>
      <c r="J124" s="362"/>
      <c r="K124" s="362"/>
      <c r="L124" s="362"/>
      <c r="M124" s="362"/>
      <c r="N124" s="362"/>
      <c r="O124" s="362"/>
      <c r="P124" s="362"/>
      <c r="Q124" s="362"/>
      <c r="S124" s="157"/>
    </row>
    <row r="125" spans="1:19" ht="15.75" thickBot="1" x14ac:dyDescent="0.3">
      <c r="A125" s="171" t="s">
        <v>147</v>
      </c>
      <c r="B125" s="360">
        <v>-344</v>
      </c>
      <c r="C125" s="360">
        <v>-274</v>
      </c>
      <c r="D125" s="361">
        <v>0.255</v>
      </c>
      <c r="E125" s="360">
        <v>-1319</v>
      </c>
      <c r="F125" s="360">
        <v>-1064</v>
      </c>
      <c r="G125" s="361">
        <v>0.24</v>
      </c>
      <c r="I125" s="362"/>
      <c r="J125" s="362"/>
      <c r="K125" s="362"/>
      <c r="L125" s="362"/>
      <c r="M125" s="362"/>
      <c r="N125" s="362"/>
      <c r="O125" s="362"/>
      <c r="P125" s="362"/>
      <c r="Q125" s="362"/>
      <c r="S125" s="157"/>
    </row>
    <row r="126" spans="1:19" ht="15.75" thickBot="1" x14ac:dyDescent="0.3">
      <c r="A126" s="171" t="s">
        <v>178</v>
      </c>
      <c r="B126" s="360">
        <v>-164</v>
      </c>
      <c r="C126" s="360">
        <v>-180</v>
      </c>
      <c r="D126" s="361">
        <v>-8.8999999999999996E-2</v>
      </c>
      <c r="E126" s="360">
        <v>-681</v>
      </c>
      <c r="F126" s="360">
        <v>-706</v>
      </c>
      <c r="G126" s="361">
        <v>-3.5000000000000003E-2</v>
      </c>
      <c r="I126" s="362"/>
      <c r="J126" s="362"/>
      <c r="K126" s="362"/>
      <c r="L126" s="362"/>
      <c r="M126" s="362"/>
      <c r="N126" s="362"/>
      <c r="O126" s="362"/>
      <c r="P126" s="362"/>
      <c r="Q126" s="362"/>
      <c r="S126" s="157"/>
    </row>
    <row r="127" spans="1:19" ht="15.75" thickBot="1" x14ac:dyDescent="0.3">
      <c r="A127" s="171" t="s">
        <v>179</v>
      </c>
      <c r="B127" s="360">
        <v>-18153</v>
      </c>
      <c r="C127" s="360">
        <v>-7859</v>
      </c>
      <c r="D127" s="361" t="s">
        <v>6</v>
      </c>
      <c r="E127" s="360">
        <v>-44809</v>
      </c>
      <c r="F127" s="360">
        <v>31293</v>
      </c>
      <c r="G127" s="361" t="s">
        <v>6</v>
      </c>
      <c r="I127" s="362"/>
      <c r="J127" s="362"/>
      <c r="K127" s="362"/>
      <c r="L127" s="362"/>
      <c r="M127" s="362"/>
      <c r="N127" s="362"/>
      <c r="O127" s="362"/>
      <c r="P127" s="362"/>
      <c r="Q127" s="362"/>
      <c r="S127" s="365"/>
    </row>
    <row r="128" spans="1:19" ht="15.75" thickBot="1" x14ac:dyDescent="0.3">
      <c r="A128" s="171" t="s">
        <v>180</v>
      </c>
      <c r="B128" s="360">
        <v>-8133</v>
      </c>
      <c r="C128" s="360">
        <v>-4229</v>
      </c>
      <c r="D128" s="361">
        <v>0.92300000000000004</v>
      </c>
      <c r="E128" s="360">
        <v>-35621</v>
      </c>
      <c r="F128" s="360">
        <v>-36593</v>
      </c>
      <c r="G128" s="361">
        <v>-2.7E-2</v>
      </c>
      <c r="I128" s="362"/>
      <c r="J128" s="362"/>
      <c r="K128" s="362"/>
      <c r="L128" s="362"/>
      <c r="M128" s="362"/>
      <c r="N128" s="362"/>
      <c r="O128" s="362"/>
      <c r="P128" s="362"/>
      <c r="Q128" s="362"/>
      <c r="S128" s="157"/>
    </row>
    <row r="129" spans="1:19" ht="15.75" thickBot="1" x14ac:dyDescent="0.3">
      <c r="A129" s="172" t="s">
        <v>436</v>
      </c>
      <c r="B129" s="363">
        <v>-26952</v>
      </c>
      <c r="C129" s="363">
        <v>-12597</v>
      </c>
      <c r="D129" s="364" t="s">
        <v>6</v>
      </c>
      <c r="E129" s="363">
        <v>-113994</v>
      </c>
      <c r="F129" s="363">
        <v>-16939</v>
      </c>
      <c r="G129" s="364" t="s">
        <v>6</v>
      </c>
      <c r="I129" s="362"/>
      <c r="J129" s="362"/>
      <c r="K129" s="362"/>
      <c r="L129" s="362"/>
      <c r="M129" s="362"/>
      <c r="N129" s="362"/>
      <c r="O129" s="362"/>
      <c r="P129" s="362"/>
      <c r="Q129" s="362"/>
      <c r="S129" s="365"/>
    </row>
    <row r="130" spans="1:19" ht="15.75" thickBot="1" x14ac:dyDescent="0.3">
      <c r="A130" s="171" t="s">
        <v>437</v>
      </c>
      <c r="B130" s="360">
        <v>0</v>
      </c>
      <c r="C130" s="360">
        <v>0</v>
      </c>
      <c r="D130" s="361" t="s">
        <v>6</v>
      </c>
      <c r="E130" s="360">
        <v>0</v>
      </c>
      <c r="F130" s="360">
        <v>-1414</v>
      </c>
      <c r="G130" s="361" t="s">
        <v>6</v>
      </c>
      <c r="I130" s="362"/>
      <c r="J130" s="362"/>
      <c r="K130" s="362"/>
      <c r="L130" s="362"/>
      <c r="M130" s="362"/>
      <c r="N130" s="362"/>
      <c r="O130" s="362"/>
      <c r="P130" s="362"/>
      <c r="Q130" s="362"/>
      <c r="S130" s="365"/>
    </row>
    <row r="131" spans="1:19" ht="15.75" thickBot="1" x14ac:dyDescent="0.3">
      <c r="A131" s="172" t="s">
        <v>438</v>
      </c>
      <c r="B131" s="363">
        <v>-26952</v>
      </c>
      <c r="C131" s="363">
        <v>-12597</v>
      </c>
      <c r="D131" s="364" t="s">
        <v>6</v>
      </c>
      <c r="E131" s="363">
        <v>-113994</v>
      </c>
      <c r="F131" s="363">
        <v>-18353</v>
      </c>
      <c r="G131" s="364" t="s">
        <v>6</v>
      </c>
      <c r="I131" s="362"/>
      <c r="J131" s="362"/>
      <c r="K131" s="362"/>
      <c r="L131" s="362"/>
      <c r="M131" s="362"/>
      <c r="N131" s="362"/>
      <c r="O131" s="362"/>
      <c r="P131" s="362"/>
      <c r="Q131" s="362"/>
      <c r="S131" s="365"/>
    </row>
    <row r="132" spans="1:19" ht="15.75" thickBot="1" x14ac:dyDescent="0.3">
      <c r="A132" s="172"/>
      <c r="B132" s="363"/>
      <c r="C132" s="360"/>
      <c r="D132" s="366"/>
      <c r="E132" s="363"/>
      <c r="F132" s="360"/>
      <c r="G132" s="366"/>
      <c r="I132" s="362"/>
      <c r="J132" s="362"/>
      <c r="K132" s="362"/>
      <c r="L132" s="362"/>
      <c r="M132" s="362"/>
      <c r="N132" s="362"/>
      <c r="O132" s="362"/>
      <c r="P132" s="362"/>
      <c r="Q132" s="362"/>
      <c r="S132" s="156"/>
    </row>
    <row r="133" spans="1:19" ht="15.75" thickBot="1" x14ac:dyDescent="0.3">
      <c r="A133" s="172" t="s">
        <v>439</v>
      </c>
      <c r="B133" s="363">
        <v>-26444</v>
      </c>
      <c r="C133" s="363">
        <v>-12143</v>
      </c>
      <c r="D133" s="364" t="s">
        <v>6</v>
      </c>
      <c r="E133" s="363">
        <v>-111994</v>
      </c>
      <c r="F133" s="363">
        <v>-15169</v>
      </c>
      <c r="G133" s="364" t="s">
        <v>6</v>
      </c>
      <c r="I133" s="362"/>
      <c r="J133" s="362"/>
      <c r="K133" s="362"/>
      <c r="L133" s="362"/>
      <c r="M133" s="362"/>
      <c r="N133" s="362"/>
      <c r="O133" s="362"/>
      <c r="P133" s="362"/>
      <c r="Q133" s="362"/>
      <c r="S133" s="365"/>
    </row>
    <row r="134" spans="1:19" ht="15.75" thickBot="1" x14ac:dyDescent="0.3">
      <c r="A134" s="171" t="s">
        <v>440</v>
      </c>
      <c r="B134" s="360">
        <v>0</v>
      </c>
      <c r="C134" s="360">
        <v>0</v>
      </c>
      <c r="D134" s="361" t="s">
        <v>6</v>
      </c>
      <c r="E134" s="360">
        <v>0</v>
      </c>
      <c r="F134" s="360">
        <v>-1414</v>
      </c>
      <c r="G134" s="361" t="s">
        <v>6</v>
      </c>
      <c r="I134" s="362"/>
      <c r="J134" s="362"/>
      <c r="K134" s="362"/>
      <c r="L134" s="362"/>
      <c r="M134" s="362"/>
      <c r="N134" s="362"/>
      <c r="O134" s="362"/>
      <c r="P134" s="362"/>
      <c r="Q134" s="362"/>
      <c r="S134" s="365"/>
    </row>
    <row r="135" spans="1:19" ht="15.75" thickBot="1" x14ac:dyDescent="0.3">
      <c r="A135" s="172" t="s">
        <v>441</v>
      </c>
      <c r="B135" s="363">
        <v>-26444</v>
      </c>
      <c r="C135" s="363">
        <v>-12143</v>
      </c>
      <c r="D135" s="364" t="s">
        <v>6</v>
      </c>
      <c r="E135" s="363">
        <v>-111994</v>
      </c>
      <c r="F135" s="363">
        <v>-16583</v>
      </c>
      <c r="G135" s="364" t="s">
        <v>6</v>
      </c>
      <c r="I135" s="362"/>
      <c r="J135" s="362"/>
      <c r="K135" s="362"/>
      <c r="L135" s="362"/>
      <c r="M135" s="362"/>
      <c r="N135" s="362"/>
      <c r="O135" s="362"/>
      <c r="P135" s="362"/>
      <c r="Q135" s="362"/>
      <c r="S135" s="365"/>
    </row>
    <row r="136" spans="1:19" ht="15.75" thickBot="1" x14ac:dyDescent="0.3">
      <c r="A136" s="172"/>
      <c r="B136" s="363"/>
      <c r="C136" s="360"/>
      <c r="D136" s="366"/>
      <c r="E136" s="363"/>
      <c r="F136" s="360"/>
      <c r="G136" s="366"/>
      <c r="I136" s="362"/>
      <c r="J136" s="362"/>
      <c r="K136" s="362"/>
      <c r="L136" s="362"/>
      <c r="M136" s="362"/>
      <c r="N136" s="362"/>
      <c r="O136" s="362"/>
      <c r="P136" s="362"/>
      <c r="Q136" s="362"/>
      <c r="S136" s="156"/>
    </row>
    <row r="137" spans="1:19" ht="15.75" thickBot="1" x14ac:dyDescent="0.3">
      <c r="A137" s="171" t="s">
        <v>49</v>
      </c>
      <c r="B137" s="360">
        <v>-95</v>
      </c>
      <c r="C137" s="370">
        <v>-2</v>
      </c>
      <c r="D137" s="361" t="s">
        <v>6</v>
      </c>
      <c r="E137" s="360">
        <v>-1849</v>
      </c>
      <c r="F137" s="370">
        <v>1372</v>
      </c>
      <c r="G137" s="361" t="s">
        <v>6</v>
      </c>
      <c r="I137" s="362"/>
      <c r="J137" s="362"/>
      <c r="K137" s="362"/>
      <c r="L137" s="362"/>
      <c r="M137" s="362"/>
      <c r="N137" s="362"/>
      <c r="O137" s="362"/>
      <c r="P137" s="362"/>
      <c r="Q137" s="362"/>
      <c r="S137" s="365"/>
    </row>
    <row r="138" spans="1:19" ht="15.75" thickBot="1" x14ac:dyDescent="0.3">
      <c r="A138" s="172" t="s">
        <v>138</v>
      </c>
      <c r="B138" s="363">
        <v>952</v>
      </c>
      <c r="C138" s="363">
        <v>-5184</v>
      </c>
      <c r="D138" s="364" t="s">
        <v>6</v>
      </c>
      <c r="E138" s="363">
        <v>-41298</v>
      </c>
      <c r="F138" s="363">
        <v>86073</v>
      </c>
      <c r="G138" s="364" t="s">
        <v>6</v>
      </c>
      <c r="I138" s="362"/>
      <c r="J138" s="362"/>
      <c r="K138" s="362"/>
      <c r="L138" s="362"/>
      <c r="M138" s="362"/>
      <c r="N138" s="362"/>
      <c r="O138" s="362"/>
      <c r="P138" s="362"/>
      <c r="Q138" s="362"/>
      <c r="S138" s="365"/>
    </row>
    <row r="139" spans="1:19" ht="15.75" thickBot="1" x14ac:dyDescent="0.3">
      <c r="A139" s="172"/>
      <c r="B139" s="363"/>
      <c r="C139" s="360"/>
      <c r="D139" s="366"/>
      <c r="E139" s="363"/>
      <c r="F139" s="360"/>
      <c r="G139" s="366"/>
      <c r="I139" s="362"/>
      <c r="J139" s="362"/>
      <c r="K139" s="362"/>
      <c r="L139" s="362"/>
      <c r="M139" s="362"/>
      <c r="N139" s="362"/>
      <c r="O139" s="362"/>
      <c r="P139" s="362"/>
      <c r="Q139" s="362"/>
      <c r="S139" s="156"/>
    </row>
    <row r="140" spans="1:19" ht="15.75" thickBot="1" x14ac:dyDescent="0.3">
      <c r="A140" s="172" t="s">
        <v>442</v>
      </c>
      <c r="B140" s="363">
        <v>51471</v>
      </c>
      <c r="C140" s="363">
        <v>98905</v>
      </c>
      <c r="D140" s="364">
        <v>-0.48</v>
      </c>
      <c r="E140" s="363">
        <v>93721</v>
      </c>
      <c r="F140" s="363">
        <v>5789</v>
      </c>
      <c r="G140" s="364" t="s">
        <v>6</v>
      </c>
      <c r="I140" s="362"/>
      <c r="J140" s="362"/>
      <c r="K140" s="362"/>
      <c r="L140" s="362"/>
      <c r="M140" s="362"/>
      <c r="N140" s="362"/>
      <c r="O140" s="362"/>
      <c r="P140" s="362"/>
      <c r="Q140" s="362"/>
      <c r="S140" s="365"/>
    </row>
    <row r="141" spans="1:19" ht="15.75" thickBot="1" x14ac:dyDescent="0.3">
      <c r="A141" s="172" t="s">
        <v>443</v>
      </c>
      <c r="B141" s="371">
        <v>0</v>
      </c>
      <c r="C141" s="363">
        <v>0</v>
      </c>
      <c r="D141" s="364" t="s">
        <v>6</v>
      </c>
      <c r="E141" s="371">
        <v>0</v>
      </c>
      <c r="F141" s="363">
        <v>1859</v>
      </c>
      <c r="G141" s="364" t="s">
        <v>6</v>
      </c>
      <c r="I141" s="362"/>
      <c r="J141" s="362"/>
      <c r="K141" s="362"/>
      <c r="L141" s="362"/>
      <c r="M141" s="362"/>
      <c r="N141" s="362"/>
      <c r="O141" s="362"/>
      <c r="P141" s="362"/>
      <c r="Q141" s="362"/>
      <c r="S141" s="365"/>
    </row>
    <row r="142" spans="1:19" ht="15.75" thickBot="1" x14ac:dyDescent="0.3">
      <c r="A142" s="172" t="s">
        <v>444</v>
      </c>
      <c r="B142" s="371">
        <v>52423</v>
      </c>
      <c r="C142" s="363">
        <v>93721</v>
      </c>
      <c r="D142" s="364">
        <v>-0.441</v>
      </c>
      <c r="E142" s="371">
        <v>52423</v>
      </c>
      <c r="F142" s="363">
        <v>93721</v>
      </c>
      <c r="G142" s="364">
        <v>-0.441</v>
      </c>
      <c r="I142" s="362"/>
      <c r="J142" s="362"/>
      <c r="K142" s="362"/>
      <c r="L142" s="362"/>
      <c r="M142" s="362"/>
      <c r="N142" s="362"/>
      <c r="O142" s="362"/>
      <c r="P142" s="362"/>
      <c r="Q142" s="362"/>
      <c r="S142" s="157"/>
    </row>
    <row r="143" spans="1:19" x14ac:dyDescent="0.25">
      <c r="B143" s="158"/>
      <c r="C143" s="158"/>
      <c r="E143" s="158"/>
      <c r="I143"/>
      <c r="J143"/>
      <c r="K143"/>
      <c r="L143"/>
      <c r="M143"/>
      <c r="N143"/>
      <c r="O143"/>
      <c r="P143"/>
    </row>
    <row r="145" spans="1:16" x14ac:dyDescent="0.25">
      <c r="A145" s="159" t="s">
        <v>85</v>
      </c>
      <c r="B145" s="159"/>
      <c r="C145" s="159"/>
      <c r="D145" s="159"/>
      <c r="E145" s="159"/>
      <c r="F145" s="159"/>
    </row>
    <row r="146" spans="1:16" ht="15.75" thickBot="1" x14ac:dyDescent="0.3">
      <c r="A146" s="168" t="s">
        <v>0</v>
      </c>
      <c r="B146" s="372" t="s">
        <v>445</v>
      </c>
      <c r="C146" s="372" t="s">
        <v>321</v>
      </c>
      <c r="D146" s="170" t="s">
        <v>5</v>
      </c>
      <c r="E146" s="372" t="s">
        <v>296</v>
      </c>
      <c r="F146" s="170" t="s">
        <v>5</v>
      </c>
    </row>
    <row r="147" spans="1:16" ht="15.75" thickBot="1" x14ac:dyDescent="0.3">
      <c r="A147" s="172" t="s">
        <v>446</v>
      </c>
      <c r="B147" s="173">
        <v>847671</v>
      </c>
      <c r="C147" s="173">
        <v>907286</v>
      </c>
      <c r="D147" s="373">
        <v>-6.6000000000000003E-2</v>
      </c>
      <c r="E147" s="173">
        <v>899391</v>
      </c>
      <c r="F147" s="364">
        <v>-5.8000000000000003E-2</v>
      </c>
      <c r="H147" s="374"/>
      <c r="I147" s="375"/>
      <c r="J147" s="374"/>
      <c r="K147" s="375"/>
      <c r="L147" s="376"/>
      <c r="N147" s="158"/>
      <c r="O147" s="158"/>
      <c r="P147" s="207"/>
    </row>
    <row r="148" spans="1:16" ht="15.75" thickBot="1" x14ac:dyDescent="0.3">
      <c r="A148" s="171" t="s">
        <v>183</v>
      </c>
      <c r="B148" s="174">
        <v>52423</v>
      </c>
      <c r="C148" s="174">
        <v>51471</v>
      </c>
      <c r="D148" s="377">
        <v>1.7999999999999999E-2</v>
      </c>
      <c r="E148" s="174">
        <v>93721</v>
      </c>
      <c r="F148" s="361">
        <v>-0.441</v>
      </c>
      <c r="G148" s="157"/>
      <c r="H148" s="374"/>
      <c r="I148" s="157"/>
      <c r="J148" s="374"/>
      <c r="K148" s="378"/>
      <c r="L148" s="379"/>
      <c r="N148" s="158"/>
      <c r="O148" s="158"/>
      <c r="P148" s="207"/>
    </row>
    <row r="149" spans="1:16" ht="15.75" thickBot="1" x14ac:dyDescent="0.3">
      <c r="A149" s="171" t="s">
        <v>447</v>
      </c>
      <c r="B149" s="174">
        <v>107349</v>
      </c>
      <c r="C149" s="174">
        <v>122019</v>
      </c>
      <c r="D149" s="377">
        <v>-0.12</v>
      </c>
      <c r="E149" s="174">
        <v>98693</v>
      </c>
      <c r="F149" s="361">
        <v>8.7999999999999995E-2</v>
      </c>
      <c r="G149" s="157"/>
      <c r="H149" s="374"/>
      <c r="I149" s="157"/>
      <c r="J149" s="374"/>
      <c r="K149" s="378"/>
      <c r="L149" s="379"/>
      <c r="N149" s="158"/>
      <c r="O149" s="158"/>
      <c r="P149" s="207"/>
    </row>
    <row r="150" spans="1:16" ht="15.75" thickBot="1" x14ac:dyDescent="0.3">
      <c r="A150" s="171" t="s">
        <v>185</v>
      </c>
      <c r="B150" s="174">
        <v>518235</v>
      </c>
      <c r="C150" s="174">
        <v>518131</v>
      </c>
      <c r="D150" s="377">
        <v>0</v>
      </c>
      <c r="E150" s="174">
        <v>515114</v>
      </c>
      <c r="F150" s="361">
        <v>6.0000000000000001E-3</v>
      </c>
      <c r="G150" s="157"/>
      <c r="H150" s="374"/>
      <c r="I150" s="157"/>
      <c r="J150" s="374"/>
      <c r="K150" s="378"/>
      <c r="L150" s="379"/>
      <c r="N150" s="158"/>
      <c r="O150" s="158"/>
      <c r="P150" s="207"/>
    </row>
    <row r="151" spans="1:16" ht="15.75" thickBot="1" x14ac:dyDescent="0.3">
      <c r="A151" s="171" t="s">
        <v>186</v>
      </c>
      <c r="B151" s="174">
        <v>7892</v>
      </c>
      <c r="C151" s="174">
        <v>8487</v>
      </c>
      <c r="D151" s="377">
        <v>-7.0000000000000007E-2</v>
      </c>
      <c r="E151" s="174">
        <v>8856</v>
      </c>
      <c r="F151" s="361">
        <v>-0.109</v>
      </c>
      <c r="G151" s="157"/>
      <c r="H151" s="374"/>
      <c r="I151" s="157"/>
      <c r="J151" s="374"/>
      <c r="K151" s="378"/>
      <c r="L151" s="379"/>
      <c r="N151" s="158"/>
      <c r="O151" s="158"/>
      <c r="P151" s="207"/>
    </row>
    <row r="152" spans="1:16" ht="15.75" thickBot="1" x14ac:dyDescent="0.3">
      <c r="A152" s="171" t="s">
        <v>187</v>
      </c>
      <c r="B152" s="174">
        <v>100764</v>
      </c>
      <c r="C152" s="174">
        <v>98495</v>
      </c>
      <c r="D152" s="377">
        <v>2.3E-2</v>
      </c>
      <c r="E152" s="174">
        <v>100369</v>
      </c>
      <c r="F152" s="361">
        <v>4.0000000000000001E-3</v>
      </c>
      <c r="G152" s="157"/>
      <c r="H152" s="374"/>
      <c r="I152" s="157"/>
      <c r="J152" s="374"/>
      <c r="K152" s="378"/>
      <c r="L152" s="379"/>
      <c r="N152" s="158"/>
      <c r="O152" s="158"/>
      <c r="P152" s="207"/>
    </row>
    <row r="153" spans="1:16" ht="15.75" thickBot="1" x14ac:dyDescent="0.3">
      <c r="A153" s="171" t="s">
        <v>188</v>
      </c>
      <c r="B153" s="174">
        <v>28970</v>
      </c>
      <c r="C153" s="174">
        <v>26888</v>
      </c>
      <c r="D153" s="377">
        <v>7.6999999999999999E-2</v>
      </c>
      <c r="E153" s="174">
        <v>22270</v>
      </c>
      <c r="F153" s="361">
        <v>0.30099999999999999</v>
      </c>
      <c r="G153" s="157"/>
      <c r="H153" s="374"/>
      <c r="I153" s="157"/>
      <c r="J153" s="374"/>
      <c r="K153" s="378"/>
      <c r="L153" s="379"/>
      <c r="N153" s="158"/>
      <c r="O153" s="158"/>
      <c r="P153" s="207"/>
    </row>
    <row r="154" spans="1:16" ht="15.75" thickBot="1" x14ac:dyDescent="0.3">
      <c r="A154" s="171" t="s">
        <v>189</v>
      </c>
      <c r="B154" s="174">
        <v>7490</v>
      </c>
      <c r="C154" s="174">
        <v>10296</v>
      </c>
      <c r="D154" s="377">
        <v>-0.27300000000000002</v>
      </c>
      <c r="E154" s="174">
        <v>8958</v>
      </c>
      <c r="F154" s="361">
        <v>-0.16400000000000001</v>
      </c>
      <c r="G154" s="157"/>
      <c r="H154" s="374"/>
      <c r="I154" s="157"/>
      <c r="J154" s="374"/>
      <c r="K154" s="378"/>
      <c r="L154" s="379"/>
      <c r="N154" s="158"/>
      <c r="O154" s="158"/>
      <c r="P154" s="207"/>
    </row>
    <row r="155" spans="1:16" ht="15.75" thickBot="1" x14ac:dyDescent="0.3">
      <c r="A155" s="171" t="s">
        <v>190</v>
      </c>
      <c r="B155" s="174">
        <v>24548</v>
      </c>
      <c r="C155" s="174">
        <v>71499</v>
      </c>
      <c r="D155" s="377">
        <v>-0.65700000000000003</v>
      </c>
      <c r="E155" s="174">
        <v>51410</v>
      </c>
      <c r="F155" s="361">
        <v>-0.52300000000000002</v>
      </c>
      <c r="G155" s="157"/>
      <c r="H155" s="374"/>
      <c r="I155" s="157"/>
      <c r="J155" s="374"/>
      <c r="K155" s="378"/>
      <c r="L155" s="379"/>
      <c r="N155" s="158"/>
      <c r="O155" s="158"/>
      <c r="P155" s="207"/>
    </row>
    <row r="156" spans="1:16" ht="15.75" thickBot="1" x14ac:dyDescent="0.3">
      <c r="A156" s="168" t="s">
        <v>448</v>
      </c>
      <c r="B156" s="380">
        <v>4241</v>
      </c>
      <c r="C156" s="380">
        <v>4128</v>
      </c>
      <c r="D156" s="377">
        <v>2.7E-2</v>
      </c>
      <c r="E156" s="380">
        <v>7133</v>
      </c>
      <c r="F156" s="361">
        <v>-0.40500000000000003</v>
      </c>
      <c r="G156" s="157"/>
      <c r="H156" s="374"/>
      <c r="I156" s="157"/>
      <c r="J156" s="374"/>
      <c r="K156" s="381"/>
      <c r="L156" s="379"/>
      <c r="N156" s="158"/>
      <c r="O156" s="158"/>
      <c r="P156" s="207"/>
    </row>
    <row r="157" spans="1:16" ht="15.75" thickBot="1" x14ac:dyDescent="0.3">
      <c r="A157" s="172" t="s">
        <v>449</v>
      </c>
      <c r="B157" s="173">
        <v>483348</v>
      </c>
      <c r="C157" s="173">
        <v>503077</v>
      </c>
      <c r="D157" s="373">
        <v>-3.9E-2</v>
      </c>
      <c r="E157" s="173">
        <v>510079</v>
      </c>
      <c r="F157" s="364">
        <v>-5.1999999999999998E-2</v>
      </c>
      <c r="G157" s="157"/>
      <c r="H157" s="374"/>
      <c r="I157" s="157"/>
      <c r="J157" s="374"/>
      <c r="K157" s="375"/>
      <c r="L157" s="376"/>
      <c r="N157" s="158"/>
      <c r="O157" s="158"/>
      <c r="P157" s="207"/>
    </row>
    <row r="158" spans="1:16" ht="15.75" thickBot="1" x14ac:dyDescent="0.3">
      <c r="A158" s="171" t="s">
        <v>191</v>
      </c>
      <c r="B158" s="174">
        <v>263161</v>
      </c>
      <c r="C158" s="174">
        <v>280052</v>
      </c>
      <c r="D158" s="377">
        <v>-0.06</v>
      </c>
      <c r="E158" s="174">
        <v>312036</v>
      </c>
      <c r="F158" s="361">
        <v>-0.157</v>
      </c>
      <c r="G158" s="157"/>
      <c r="H158" s="374"/>
      <c r="I158" s="157"/>
      <c r="J158" s="374"/>
      <c r="K158" s="378"/>
      <c r="L158" s="379"/>
      <c r="N158" s="158"/>
      <c r="O158" s="158"/>
      <c r="P158" s="207"/>
    </row>
    <row r="159" spans="1:16" ht="15.75" thickBot="1" x14ac:dyDescent="0.3">
      <c r="A159" s="171" t="s">
        <v>192</v>
      </c>
      <c r="B159" s="174">
        <v>40595</v>
      </c>
      <c r="C159" s="174">
        <v>54737</v>
      </c>
      <c r="D159" s="377">
        <v>-0.25800000000000001</v>
      </c>
      <c r="E159" s="174">
        <v>50876</v>
      </c>
      <c r="F159" s="361">
        <v>-0.20200000000000001</v>
      </c>
      <c r="G159" s="157"/>
      <c r="H159" s="374"/>
      <c r="I159" s="157"/>
      <c r="J159" s="374"/>
      <c r="K159" s="378"/>
      <c r="L159" s="379"/>
      <c r="N159" s="158"/>
      <c r="O159" s="158"/>
      <c r="P159" s="207"/>
    </row>
    <row r="160" spans="1:16" ht="15.75" thickBot="1" x14ac:dyDescent="0.3">
      <c r="A160" s="171" t="s">
        <v>193</v>
      </c>
      <c r="B160" s="174">
        <v>179592</v>
      </c>
      <c r="C160" s="174">
        <v>168288</v>
      </c>
      <c r="D160" s="377">
        <v>6.7000000000000004E-2</v>
      </c>
      <c r="E160" s="174">
        <v>147167</v>
      </c>
      <c r="F160" s="361">
        <v>0.22</v>
      </c>
      <c r="G160" s="157"/>
      <c r="H160" s="374"/>
      <c r="I160" s="157"/>
      <c r="J160" s="374"/>
      <c r="K160" s="378"/>
      <c r="L160" s="379"/>
      <c r="N160" s="158"/>
      <c r="O160" s="158"/>
      <c r="P160" s="207"/>
    </row>
    <row r="161" spans="1:16" ht="15.75" thickBot="1" x14ac:dyDescent="0.3">
      <c r="A161" s="172" t="s">
        <v>450</v>
      </c>
      <c r="B161" s="173">
        <v>364323</v>
      </c>
      <c r="C161" s="173">
        <v>404209</v>
      </c>
      <c r="D161" s="373">
        <v>-9.9000000000000005E-2</v>
      </c>
      <c r="E161" s="173">
        <v>389312</v>
      </c>
      <c r="F161" s="364">
        <v>-6.4000000000000001E-2</v>
      </c>
      <c r="G161" s="157"/>
      <c r="H161" s="374"/>
      <c r="I161" s="157"/>
      <c r="J161" s="374"/>
      <c r="K161" s="375"/>
      <c r="L161" s="376"/>
      <c r="N161" s="158"/>
      <c r="O161" s="158"/>
      <c r="P161" s="207"/>
    </row>
    <row r="162" spans="1:16" ht="15.75" thickBot="1" x14ac:dyDescent="0.3">
      <c r="A162" s="171" t="s">
        <v>451</v>
      </c>
      <c r="B162" s="174">
        <v>333607</v>
      </c>
      <c r="C162" s="174">
        <v>374836</v>
      </c>
      <c r="D162" s="377">
        <v>-0.11</v>
      </c>
      <c r="E162" s="174">
        <v>361916</v>
      </c>
      <c r="F162" s="361">
        <v>-7.8E-2</v>
      </c>
      <c r="G162" s="157"/>
      <c r="H162" s="374"/>
      <c r="I162" s="157"/>
      <c r="J162" s="374"/>
      <c r="K162" s="378"/>
      <c r="L162" s="379"/>
      <c r="N162" s="158"/>
      <c r="O162" s="158"/>
      <c r="P162" s="207"/>
    </row>
    <row r="163" spans="1:16" ht="15.75" thickBot="1" x14ac:dyDescent="0.3">
      <c r="A163" s="171" t="s">
        <v>123</v>
      </c>
      <c r="B163" s="174">
        <v>30716</v>
      </c>
      <c r="C163" s="174">
        <v>29373</v>
      </c>
      <c r="D163" s="377">
        <v>4.5999999999999999E-2</v>
      </c>
      <c r="E163" s="174">
        <v>27396</v>
      </c>
      <c r="F163" s="361">
        <v>0.121</v>
      </c>
      <c r="G163" s="157"/>
      <c r="H163" s="374"/>
      <c r="I163" s="157"/>
      <c r="J163" s="374"/>
      <c r="K163" s="378"/>
      <c r="L163" s="379"/>
      <c r="N163" s="158"/>
      <c r="O163" s="158"/>
      <c r="P163" s="207"/>
    </row>
  </sheetData>
  <mergeCells count="10">
    <mergeCell ref="B50:D50"/>
    <mergeCell ref="E50:G50"/>
    <mergeCell ref="H50:J50"/>
    <mergeCell ref="K50:L50"/>
    <mergeCell ref="M50:O50"/>
    <mergeCell ref="B5:D5"/>
    <mergeCell ref="E5:G5"/>
    <mergeCell ref="H5:J5"/>
    <mergeCell ref="K5:L5"/>
    <mergeCell ref="M5:O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5C0A1-A5C2-4F32-968C-7E095CE5E7A3}">
  <sheetPr>
    <tabColor rgb="FF7B2038"/>
  </sheetPr>
  <dimension ref="A1:P137"/>
  <sheetViews>
    <sheetView showGridLines="0" zoomScale="80" zoomScaleNormal="80" workbookViewId="0">
      <pane ySplit="3" topLeftCell="A4" activePane="bottomLeft" state="frozen"/>
      <selection activeCell="C4" sqref="C4"/>
      <selection pane="bottomLeft"/>
    </sheetView>
  </sheetViews>
  <sheetFormatPr defaultColWidth="8.85546875" defaultRowHeight="12" x14ac:dyDescent="0.25"/>
  <cols>
    <col min="1" max="1" width="54.85546875" style="163" customWidth="1"/>
    <col min="2" max="3" width="9.42578125" style="161" bestFit="1" customWidth="1"/>
    <col min="4" max="4" width="8.7109375" style="162" bestFit="1" customWidth="1"/>
    <col min="5" max="6" width="9.42578125" style="161" bestFit="1" customWidth="1"/>
    <col min="7" max="7" width="8.7109375" style="162" bestFit="1" customWidth="1"/>
    <col min="8" max="8" width="7.85546875" style="161" bestFit="1" customWidth="1"/>
    <col min="9" max="9" width="7.85546875" style="191" bestFit="1" customWidth="1"/>
    <col min="10" max="10" width="8.85546875" style="254"/>
    <col min="11" max="11" width="7.85546875" style="255" bestFit="1" customWidth="1"/>
    <col min="12" max="12" width="7.85546875" style="163" bestFit="1" customWidth="1"/>
    <col min="13" max="14" width="9.28515625" style="163" bestFit="1" customWidth="1"/>
    <col min="15" max="15" width="10" style="163" bestFit="1" customWidth="1"/>
    <col min="16" max="16384" width="8.85546875" style="163"/>
  </cols>
  <sheetData>
    <row r="1" spans="1:13" ht="14.25" x14ac:dyDescent="0.25">
      <c r="A1" s="1" t="s">
        <v>2</v>
      </c>
    </row>
    <row r="2" spans="1:13" ht="14.25" x14ac:dyDescent="0.25">
      <c r="A2" s="1" t="s">
        <v>264</v>
      </c>
    </row>
    <row r="3" spans="1:13" ht="14.25" x14ac:dyDescent="0.25">
      <c r="A3" s="68" t="s">
        <v>0</v>
      </c>
      <c r="B3" s="164"/>
      <c r="C3" s="164"/>
      <c r="D3" s="165"/>
      <c r="E3" s="164"/>
      <c r="F3" s="164"/>
      <c r="G3" s="165"/>
      <c r="H3" s="164"/>
      <c r="I3" s="256"/>
      <c r="J3" s="257"/>
    </row>
    <row r="4" spans="1:13" x14ac:dyDescent="0.25">
      <c r="B4" s="166"/>
      <c r="C4" s="166"/>
      <c r="D4" s="167"/>
      <c r="E4" s="166"/>
      <c r="F4" s="166"/>
      <c r="G4" s="167"/>
    </row>
    <row r="5" spans="1:13" x14ac:dyDescent="0.25">
      <c r="A5" s="159" t="s">
        <v>52</v>
      </c>
      <c r="B5" s="159"/>
      <c r="C5" s="159"/>
      <c r="D5" s="159"/>
      <c r="E5" s="159"/>
      <c r="F5" s="159"/>
      <c r="G5" s="159"/>
      <c r="H5" s="163"/>
      <c r="I5" s="255"/>
      <c r="J5" s="255"/>
    </row>
    <row r="6" spans="1:13" ht="12.75" thickBot="1" x14ac:dyDescent="0.3">
      <c r="A6" s="168" t="s">
        <v>0</v>
      </c>
      <c r="B6" s="169" t="s">
        <v>345</v>
      </c>
      <c r="C6" s="169" t="s">
        <v>346</v>
      </c>
      <c r="D6" s="177" t="s">
        <v>5</v>
      </c>
      <c r="E6" s="169" t="s">
        <v>347</v>
      </c>
      <c r="F6" s="169" t="s">
        <v>348</v>
      </c>
      <c r="G6" s="177" t="s">
        <v>5</v>
      </c>
      <c r="H6" s="163"/>
      <c r="I6" s="255"/>
      <c r="J6" s="255"/>
    </row>
    <row r="7" spans="1:13" ht="12.75" thickBot="1" x14ac:dyDescent="0.3">
      <c r="A7" s="172" t="s">
        <v>3</v>
      </c>
      <c r="B7" s="178">
        <v>216275</v>
      </c>
      <c r="C7" s="178">
        <v>201004</v>
      </c>
      <c r="D7" s="177">
        <v>7.5999999999999998E-2</v>
      </c>
      <c r="E7" s="178">
        <v>782409</v>
      </c>
      <c r="F7" s="178">
        <v>679437</v>
      </c>
      <c r="G7" s="177">
        <v>0.152</v>
      </c>
      <c r="H7" s="163"/>
      <c r="J7" s="191"/>
    </row>
    <row r="8" spans="1:13" ht="12.75" thickBot="1" x14ac:dyDescent="0.3">
      <c r="A8" s="172" t="s">
        <v>137</v>
      </c>
      <c r="B8" s="178">
        <v>-156414</v>
      </c>
      <c r="C8" s="178">
        <v>-152263</v>
      </c>
      <c r="D8" s="177">
        <v>2.7E-2</v>
      </c>
      <c r="E8" s="178">
        <v>-579341</v>
      </c>
      <c r="F8" s="178">
        <v>-507125</v>
      </c>
      <c r="G8" s="177">
        <v>0.14199999999999999</v>
      </c>
      <c r="H8" s="163"/>
      <c r="J8" s="191"/>
      <c r="L8" s="176"/>
      <c r="M8" s="176"/>
    </row>
    <row r="9" spans="1:13" ht="12.75" thickBot="1" x14ac:dyDescent="0.3">
      <c r="A9" s="171" t="s">
        <v>149</v>
      </c>
      <c r="B9" s="179">
        <v>-37435</v>
      </c>
      <c r="C9" s="179">
        <v>-49600</v>
      </c>
      <c r="D9" s="180">
        <v>-0.245</v>
      </c>
      <c r="E9" s="179">
        <v>-162322</v>
      </c>
      <c r="F9" s="179">
        <v>-155144</v>
      </c>
      <c r="G9" s="180">
        <v>4.5999999999999999E-2</v>
      </c>
      <c r="H9" s="163"/>
      <c r="J9" s="191"/>
    </row>
    <row r="10" spans="1:13" ht="12.75" thickBot="1" x14ac:dyDescent="0.3">
      <c r="A10" s="171" t="s">
        <v>150</v>
      </c>
      <c r="B10" s="179">
        <v>-118979</v>
      </c>
      <c r="C10" s="179">
        <v>-102663</v>
      </c>
      <c r="D10" s="180">
        <v>0.159</v>
      </c>
      <c r="E10" s="179">
        <v>-417019</v>
      </c>
      <c r="F10" s="179">
        <v>-351981</v>
      </c>
      <c r="G10" s="180">
        <v>0.185</v>
      </c>
      <c r="H10" s="163"/>
      <c r="J10" s="191"/>
    </row>
    <row r="11" spans="1:13" ht="12.75" thickBot="1" x14ac:dyDescent="0.3">
      <c r="A11" s="172" t="s">
        <v>37</v>
      </c>
      <c r="B11" s="178">
        <v>59861</v>
      </c>
      <c r="C11" s="178">
        <v>48741</v>
      </c>
      <c r="D11" s="177">
        <v>0.22800000000000001</v>
      </c>
      <c r="E11" s="178">
        <v>203068</v>
      </c>
      <c r="F11" s="178">
        <v>172312</v>
      </c>
      <c r="G11" s="177">
        <v>0.17799999999999999</v>
      </c>
      <c r="H11" s="163"/>
      <c r="J11" s="191"/>
      <c r="L11" s="176"/>
      <c r="M11" s="176"/>
    </row>
    <row r="12" spans="1:13" ht="12.75" thickBot="1" x14ac:dyDescent="0.3">
      <c r="A12" s="183" t="s">
        <v>309</v>
      </c>
      <c r="B12" s="184">
        <v>0.27700000000000002</v>
      </c>
      <c r="C12" s="184">
        <v>0.24199999999999999</v>
      </c>
      <c r="D12" s="225" t="s">
        <v>350</v>
      </c>
      <c r="E12" s="184">
        <v>0.26</v>
      </c>
      <c r="F12" s="184">
        <v>0.254</v>
      </c>
      <c r="G12" s="225" t="s">
        <v>349</v>
      </c>
      <c r="H12" s="221"/>
      <c r="I12" s="255"/>
      <c r="J12" s="255"/>
    </row>
    <row r="13" spans="1:13" ht="12.75" thickBot="1" x14ac:dyDescent="0.3">
      <c r="A13" s="171" t="s">
        <v>151</v>
      </c>
      <c r="B13" s="179">
        <v>-19660</v>
      </c>
      <c r="C13" s="179">
        <v>-14508</v>
      </c>
      <c r="D13" s="180">
        <v>0.35499999999999998</v>
      </c>
      <c r="E13" s="179">
        <v>-63158</v>
      </c>
      <c r="F13" s="179">
        <v>-53668</v>
      </c>
      <c r="G13" s="180">
        <v>0.17699999999999999</v>
      </c>
      <c r="H13" s="163"/>
      <c r="J13" s="191"/>
    </row>
    <row r="14" spans="1:13" ht="12.75" thickBot="1" x14ac:dyDescent="0.3">
      <c r="A14" s="171" t="s">
        <v>124</v>
      </c>
      <c r="B14" s="179">
        <v>-10348</v>
      </c>
      <c r="C14" s="179">
        <v>-7671</v>
      </c>
      <c r="D14" s="180">
        <v>0.34899999999999998</v>
      </c>
      <c r="E14" s="179">
        <v>-36986</v>
      </c>
      <c r="F14" s="179">
        <v>-25830</v>
      </c>
      <c r="G14" s="180">
        <v>0.432</v>
      </c>
      <c r="H14" s="163"/>
      <c r="J14" s="191"/>
    </row>
    <row r="15" spans="1:13" ht="12.75" thickBot="1" x14ac:dyDescent="0.3">
      <c r="A15" s="168" t="s">
        <v>152</v>
      </c>
      <c r="B15" s="181">
        <v>-17594</v>
      </c>
      <c r="C15" s="181">
        <v>-13719</v>
      </c>
      <c r="D15" s="182">
        <v>0.28199999999999997</v>
      </c>
      <c r="E15" s="181">
        <v>-63740</v>
      </c>
      <c r="F15" s="181">
        <v>-47805</v>
      </c>
      <c r="G15" s="182">
        <v>0.33300000000000002</v>
      </c>
      <c r="H15" s="163"/>
      <c r="J15" s="191"/>
    </row>
    <row r="16" spans="1:13" ht="12.75" thickBot="1" x14ac:dyDescent="0.3">
      <c r="A16" s="171" t="s">
        <v>153</v>
      </c>
      <c r="B16" s="179">
        <v>-17</v>
      </c>
      <c r="C16" s="179">
        <v>-1</v>
      </c>
      <c r="D16" s="180" t="s">
        <v>6</v>
      </c>
      <c r="E16" s="179">
        <v>-55</v>
      </c>
      <c r="F16" s="179">
        <v>-344</v>
      </c>
      <c r="G16" s="180">
        <v>-0.84</v>
      </c>
      <c r="H16" s="163"/>
      <c r="J16" s="191"/>
    </row>
    <row r="17" spans="1:13" ht="12.75" thickBot="1" x14ac:dyDescent="0.3">
      <c r="A17" s="171" t="s">
        <v>154</v>
      </c>
      <c r="B17" s="179">
        <v>-127</v>
      </c>
      <c r="C17" s="179">
        <v>-186</v>
      </c>
      <c r="D17" s="180">
        <v>-0.317</v>
      </c>
      <c r="E17" s="179">
        <v>79</v>
      </c>
      <c r="F17" s="179">
        <v>-108</v>
      </c>
      <c r="G17" s="180" t="s">
        <v>6</v>
      </c>
      <c r="H17" s="163"/>
      <c r="J17" s="191"/>
    </row>
    <row r="18" spans="1:13" ht="12.75" thickBot="1" x14ac:dyDescent="0.3">
      <c r="A18" s="172" t="s">
        <v>4</v>
      </c>
      <c r="B18" s="178">
        <v>29709</v>
      </c>
      <c r="C18" s="178">
        <v>26375</v>
      </c>
      <c r="D18" s="177">
        <v>0.126</v>
      </c>
      <c r="E18" s="178">
        <v>102948</v>
      </c>
      <c r="F18" s="178">
        <v>92362</v>
      </c>
      <c r="G18" s="177">
        <v>0.115</v>
      </c>
      <c r="H18" s="163"/>
      <c r="J18" s="191"/>
      <c r="L18" s="176"/>
      <c r="M18" s="176"/>
    </row>
    <row r="19" spans="1:13" ht="12.75" thickBot="1" x14ac:dyDescent="0.3">
      <c r="A19" s="172" t="s">
        <v>155</v>
      </c>
      <c r="B19" s="178">
        <v>22463</v>
      </c>
      <c r="C19" s="178">
        <v>20327</v>
      </c>
      <c r="D19" s="177">
        <v>0.105</v>
      </c>
      <c r="E19" s="178">
        <v>76194</v>
      </c>
      <c r="F19" s="178">
        <v>70387</v>
      </c>
      <c r="G19" s="177">
        <v>8.3000000000000004E-2</v>
      </c>
      <c r="H19" s="163"/>
      <c r="J19" s="191"/>
      <c r="L19" s="176"/>
      <c r="M19" s="176"/>
    </row>
    <row r="20" spans="1:13" ht="12.75" thickBot="1" x14ac:dyDescent="0.3">
      <c r="A20" s="183" t="s">
        <v>156</v>
      </c>
      <c r="B20" s="184">
        <v>0.10386313720957115</v>
      </c>
      <c r="C20" s="184">
        <v>0.10112734074943783</v>
      </c>
      <c r="D20" s="225" t="s">
        <v>322</v>
      </c>
      <c r="E20" s="184">
        <v>9.7383849112165119E-2</v>
      </c>
      <c r="F20" s="184">
        <v>0.10359606556604954</v>
      </c>
      <c r="G20" s="225" t="s">
        <v>351</v>
      </c>
      <c r="H20" s="163"/>
      <c r="I20" s="255"/>
      <c r="J20" s="255"/>
    </row>
    <row r="21" spans="1:13" ht="12.75" thickBot="1" x14ac:dyDescent="0.3">
      <c r="A21" s="171" t="s">
        <v>61</v>
      </c>
      <c r="B21" s="179">
        <v>-8131</v>
      </c>
      <c r="C21" s="179">
        <v>-5603</v>
      </c>
      <c r="D21" s="180">
        <v>0.45100000000000001</v>
      </c>
      <c r="E21" s="179">
        <v>-26908</v>
      </c>
      <c r="F21" s="179">
        <v>-21145</v>
      </c>
      <c r="G21" s="180">
        <v>0.27300000000000002</v>
      </c>
      <c r="H21" s="163"/>
      <c r="J21" s="191"/>
    </row>
    <row r="22" spans="1:13" ht="12.75" thickBot="1" x14ac:dyDescent="0.3">
      <c r="A22" s="168" t="s">
        <v>157</v>
      </c>
      <c r="B22" s="181">
        <v>-1484</v>
      </c>
      <c r="C22" s="181">
        <v>-1074</v>
      </c>
      <c r="D22" s="182">
        <v>0.38200000000000001</v>
      </c>
      <c r="E22" s="181">
        <v>-5241</v>
      </c>
      <c r="F22" s="181">
        <v>-3962</v>
      </c>
      <c r="G22" s="182">
        <v>0.32300000000000001</v>
      </c>
      <c r="H22" s="163"/>
      <c r="J22" s="191"/>
    </row>
    <row r="23" spans="1:13" ht="12.75" thickBot="1" x14ac:dyDescent="0.3">
      <c r="A23" s="171" t="s">
        <v>158</v>
      </c>
      <c r="B23" s="179">
        <v>-3348</v>
      </c>
      <c r="C23" s="179">
        <v>-3913</v>
      </c>
      <c r="D23" s="180">
        <v>-0.14399999999999999</v>
      </c>
      <c r="E23" s="179">
        <v>-14868</v>
      </c>
      <c r="F23" s="179">
        <v>-16213</v>
      </c>
      <c r="G23" s="180">
        <v>-8.3000000000000004E-2</v>
      </c>
      <c r="H23" s="163"/>
      <c r="J23" s="191"/>
    </row>
    <row r="24" spans="1:13" ht="12.75" thickBot="1" x14ac:dyDescent="0.3">
      <c r="A24" s="168" t="s">
        <v>159</v>
      </c>
      <c r="B24" s="181">
        <v>-1604</v>
      </c>
      <c r="C24" s="181">
        <v>-2434</v>
      </c>
      <c r="D24" s="182">
        <v>-0.34100000000000003</v>
      </c>
      <c r="E24" s="181">
        <v>-8279</v>
      </c>
      <c r="F24" s="181">
        <v>-10633</v>
      </c>
      <c r="G24" s="182">
        <v>-0.221</v>
      </c>
      <c r="H24" s="163"/>
      <c r="J24" s="191"/>
    </row>
    <row r="25" spans="1:13" ht="12.75" thickBot="1" x14ac:dyDescent="0.3">
      <c r="A25" s="171" t="s">
        <v>160</v>
      </c>
      <c r="B25" s="179">
        <v>2074</v>
      </c>
      <c r="C25" s="179">
        <v>-3279</v>
      </c>
      <c r="D25" s="180" t="s">
        <v>6</v>
      </c>
      <c r="E25" s="179">
        <v>12047</v>
      </c>
      <c r="F25" s="179">
        <v>-21074</v>
      </c>
      <c r="G25" s="180" t="s">
        <v>6</v>
      </c>
      <c r="H25" s="163"/>
      <c r="J25" s="191"/>
    </row>
    <row r="26" spans="1:13" ht="12.75" thickBot="1" x14ac:dyDescent="0.3">
      <c r="A26" s="168" t="s">
        <v>161</v>
      </c>
      <c r="B26" s="181">
        <v>1374</v>
      </c>
      <c r="C26" s="181">
        <v>-3544</v>
      </c>
      <c r="D26" s="182" t="s">
        <v>6</v>
      </c>
      <c r="E26" s="181">
        <v>7543</v>
      </c>
      <c r="F26" s="181">
        <v>-13219</v>
      </c>
      <c r="G26" s="182" t="s">
        <v>6</v>
      </c>
      <c r="H26" s="163"/>
      <c r="J26" s="191"/>
    </row>
    <row r="27" spans="1:13" ht="12.75" thickBot="1" x14ac:dyDescent="0.3">
      <c r="A27" s="171" t="s">
        <v>162</v>
      </c>
      <c r="B27" s="179">
        <v>-8</v>
      </c>
      <c r="C27" s="179">
        <v>-1193</v>
      </c>
      <c r="D27" s="180">
        <v>-0.99299999999999999</v>
      </c>
      <c r="E27" s="179">
        <v>-411</v>
      </c>
      <c r="F27" s="179">
        <v>-8354</v>
      </c>
      <c r="G27" s="180">
        <v>-0.95099999999999996</v>
      </c>
      <c r="H27" s="163"/>
      <c r="J27" s="191"/>
    </row>
    <row r="28" spans="1:13" ht="12.75" thickBot="1" x14ac:dyDescent="0.3">
      <c r="A28" s="172" t="s">
        <v>354</v>
      </c>
      <c r="B28" s="178">
        <v>20296</v>
      </c>
      <c r="C28" s="178">
        <v>12387</v>
      </c>
      <c r="D28" s="177">
        <v>0.63800000000000001</v>
      </c>
      <c r="E28" s="178">
        <v>72808</v>
      </c>
      <c r="F28" s="178">
        <v>25576</v>
      </c>
      <c r="G28" s="177" t="s">
        <v>6</v>
      </c>
      <c r="H28" s="163"/>
      <c r="J28" s="191"/>
      <c r="L28" s="176"/>
      <c r="M28" s="176"/>
    </row>
    <row r="29" spans="1:13" ht="12.75" thickBot="1" x14ac:dyDescent="0.3">
      <c r="A29" s="171" t="s">
        <v>163</v>
      </c>
      <c r="B29" s="179">
        <v>-149</v>
      </c>
      <c r="C29" s="179">
        <v>0</v>
      </c>
      <c r="D29" s="180" t="s">
        <v>6</v>
      </c>
      <c r="E29" s="179">
        <v>-1936</v>
      </c>
      <c r="F29" s="179">
        <v>-1688</v>
      </c>
      <c r="G29" s="180">
        <v>0.14699999999999999</v>
      </c>
      <c r="H29" s="163"/>
      <c r="J29" s="191"/>
    </row>
    <row r="30" spans="1:13" ht="12.75" thickBot="1" x14ac:dyDescent="0.3">
      <c r="A30" s="172" t="s">
        <v>352</v>
      </c>
      <c r="B30" s="178">
        <v>20147</v>
      </c>
      <c r="C30" s="178">
        <v>12387</v>
      </c>
      <c r="D30" s="177">
        <v>0.626</v>
      </c>
      <c r="E30" s="178">
        <v>70872</v>
      </c>
      <c r="F30" s="178">
        <v>23888</v>
      </c>
      <c r="G30" s="177" t="s">
        <v>6</v>
      </c>
      <c r="H30" s="163"/>
      <c r="J30" s="191"/>
      <c r="L30" s="176"/>
      <c r="M30" s="176"/>
    </row>
    <row r="31" spans="1:13" ht="12.75" thickBot="1" x14ac:dyDescent="0.3">
      <c r="A31" s="183" t="s">
        <v>164</v>
      </c>
      <c r="B31" s="178"/>
      <c r="C31" s="178"/>
      <c r="D31" s="177"/>
      <c r="E31" s="178"/>
      <c r="F31" s="178"/>
      <c r="G31" s="177"/>
      <c r="H31" s="163"/>
      <c r="I31" s="255"/>
      <c r="J31" s="255"/>
    </row>
    <row r="32" spans="1:13" ht="12.75" thickBot="1" x14ac:dyDescent="0.3">
      <c r="A32" s="168" t="s">
        <v>165</v>
      </c>
      <c r="B32" s="181">
        <v>12262</v>
      </c>
      <c r="C32" s="181">
        <v>7571</v>
      </c>
      <c r="D32" s="182">
        <v>0.62</v>
      </c>
      <c r="E32" s="181">
        <v>45128</v>
      </c>
      <c r="F32" s="181">
        <v>10768</v>
      </c>
      <c r="G32" s="182" t="s">
        <v>6</v>
      </c>
      <c r="H32" s="163"/>
      <c r="J32" s="191"/>
      <c r="L32" s="176"/>
      <c r="M32" s="176"/>
    </row>
    <row r="33" spans="1:16" ht="12.75" thickBot="1" x14ac:dyDescent="0.3">
      <c r="A33" s="168" t="s">
        <v>166</v>
      </c>
      <c r="B33" s="181">
        <v>7885</v>
      </c>
      <c r="C33" s="181">
        <v>4816</v>
      </c>
      <c r="D33" s="182">
        <v>0.63700000000000001</v>
      </c>
      <c r="E33" s="181">
        <v>25744</v>
      </c>
      <c r="F33" s="181">
        <v>13120</v>
      </c>
      <c r="G33" s="182">
        <v>0.96199999999999997</v>
      </c>
      <c r="H33" s="163"/>
      <c r="J33" s="191"/>
    </row>
    <row r="34" spans="1:16" ht="12.75" thickBot="1" x14ac:dyDescent="0.3">
      <c r="A34" s="155"/>
      <c r="B34" s="175"/>
      <c r="C34" s="175"/>
      <c r="D34" s="175"/>
      <c r="E34" s="175"/>
      <c r="F34" s="175"/>
      <c r="G34" s="175"/>
      <c r="H34" s="163"/>
      <c r="I34" s="255"/>
      <c r="J34" s="255"/>
    </row>
    <row r="35" spans="1:16" ht="12.75" thickBot="1" x14ac:dyDescent="0.3">
      <c r="A35" s="172" t="s">
        <v>353</v>
      </c>
      <c r="B35" s="178">
        <v>20592</v>
      </c>
      <c r="C35" s="178">
        <v>12082</v>
      </c>
      <c r="D35" s="185">
        <v>0.70399999999999996</v>
      </c>
      <c r="E35" s="178">
        <v>67870</v>
      </c>
      <c r="F35" s="178">
        <v>32531</v>
      </c>
      <c r="G35" s="185">
        <v>1.0860000000000001</v>
      </c>
      <c r="H35" s="163"/>
      <c r="J35" s="191"/>
      <c r="L35" s="176"/>
      <c r="M35" s="176"/>
    </row>
    <row r="36" spans="1:16" ht="12.75" thickBot="1" x14ac:dyDescent="0.3">
      <c r="A36" s="183" t="s">
        <v>164</v>
      </c>
      <c r="B36" s="186"/>
      <c r="C36" s="186"/>
      <c r="D36" s="187"/>
      <c r="E36" s="186"/>
      <c r="F36" s="186"/>
      <c r="G36" s="187"/>
      <c r="H36" s="163"/>
      <c r="I36" s="255"/>
      <c r="J36" s="255"/>
    </row>
    <row r="37" spans="1:16" ht="12.75" thickBot="1" x14ac:dyDescent="0.3">
      <c r="A37" s="168" t="s">
        <v>165</v>
      </c>
      <c r="B37" s="181">
        <v>12560.15</v>
      </c>
      <c r="C37" s="181">
        <v>7366.65</v>
      </c>
      <c r="D37" s="188">
        <v>0.70499999999999996</v>
      </c>
      <c r="E37" s="181">
        <v>43116.659999999996</v>
      </c>
      <c r="F37" s="181">
        <v>16558.650000000001</v>
      </c>
      <c r="G37" s="188" t="s">
        <v>6</v>
      </c>
      <c r="H37" s="163"/>
      <c r="J37" s="191"/>
      <c r="L37" s="176"/>
      <c r="M37" s="176"/>
    </row>
    <row r="38" spans="1:16" ht="12.75" thickBot="1" x14ac:dyDescent="0.3">
      <c r="A38" s="168" t="s">
        <v>166</v>
      </c>
      <c r="B38" s="181">
        <v>8031.85</v>
      </c>
      <c r="C38" s="181">
        <v>4715.3500000000004</v>
      </c>
      <c r="D38" s="188">
        <v>0.70299999999999996</v>
      </c>
      <c r="E38" s="181">
        <v>24753.340000000004</v>
      </c>
      <c r="F38" s="181">
        <v>15972.35</v>
      </c>
      <c r="G38" s="188">
        <v>0.55000000000000004</v>
      </c>
      <c r="H38" s="163"/>
      <c r="J38" s="191"/>
    </row>
    <row r="39" spans="1:16" x14ac:dyDescent="0.25">
      <c r="B39" s="163"/>
      <c r="C39" s="163"/>
      <c r="D39" s="163"/>
      <c r="E39" s="163"/>
      <c r="F39" s="163"/>
      <c r="G39" s="163"/>
      <c r="H39" s="163"/>
      <c r="I39" s="255"/>
      <c r="J39" s="255"/>
    </row>
    <row r="40" spans="1:16" x14ac:dyDescent="0.25">
      <c r="B40" s="163"/>
      <c r="C40" s="163"/>
      <c r="D40" s="163"/>
      <c r="E40" s="163"/>
      <c r="F40" s="163"/>
      <c r="G40" s="163"/>
      <c r="H40" s="163"/>
      <c r="I40" s="255"/>
      <c r="J40" s="255"/>
    </row>
    <row r="41" spans="1:16" x14ac:dyDescent="0.25">
      <c r="A41" s="160" t="s">
        <v>68</v>
      </c>
      <c r="B41" s="159"/>
      <c r="C41" s="159"/>
      <c r="D41" s="159"/>
      <c r="E41" s="159"/>
      <c r="F41" s="159"/>
      <c r="G41" s="159"/>
      <c r="H41" s="163"/>
      <c r="I41" s="255"/>
      <c r="J41" s="255"/>
    </row>
    <row r="42" spans="1:16" ht="12.75" thickBot="1" x14ac:dyDescent="0.3">
      <c r="A42" s="168" t="s">
        <v>0</v>
      </c>
      <c r="B42" s="169" t="s">
        <v>345</v>
      </c>
      <c r="C42" s="169" t="s">
        <v>346</v>
      </c>
      <c r="D42" s="177" t="s">
        <v>5</v>
      </c>
      <c r="E42" s="169" t="s">
        <v>347</v>
      </c>
      <c r="F42" s="169" t="s">
        <v>348</v>
      </c>
      <c r="G42" s="177" t="s">
        <v>5</v>
      </c>
      <c r="H42" s="163"/>
      <c r="I42" s="255"/>
      <c r="J42" s="255"/>
    </row>
    <row r="43" spans="1:16" ht="12.75" thickBot="1" x14ac:dyDescent="0.3">
      <c r="A43" s="172" t="s">
        <v>336</v>
      </c>
      <c r="B43" s="186"/>
      <c r="C43" s="186"/>
      <c r="D43" s="186"/>
      <c r="E43" s="186"/>
      <c r="F43" s="186"/>
      <c r="G43" s="186"/>
      <c r="H43" s="163"/>
      <c r="I43" s="255"/>
      <c r="J43" s="255"/>
    </row>
    <row r="44" spans="1:16" ht="12.75" thickBot="1" x14ac:dyDescent="0.3">
      <c r="A44" s="171" t="s">
        <v>167</v>
      </c>
      <c r="B44" s="179">
        <v>220182</v>
      </c>
      <c r="C44" s="179">
        <v>184073</v>
      </c>
      <c r="D44" s="180">
        <v>0.19600000000000001</v>
      </c>
      <c r="E44" s="179">
        <v>768128</v>
      </c>
      <c r="F44" s="179">
        <v>651075</v>
      </c>
      <c r="G44" s="180">
        <v>0.18</v>
      </c>
      <c r="H44" s="163"/>
      <c r="J44" s="191"/>
    </row>
    <row r="45" spans="1:16" ht="12.75" thickBot="1" x14ac:dyDescent="0.3">
      <c r="A45" s="171" t="s">
        <v>168</v>
      </c>
      <c r="B45" s="179">
        <v>-145881</v>
      </c>
      <c r="C45" s="179">
        <v>-136965</v>
      </c>
      <c r="D45" s="180">
        <v>6.5000000000000002E-2</v>
      </c>
      <c r="E45" s="179">
        <v>-568385</v>
      </c>
      <c r="F45" s="179">
        <v>-488900</v>
      </c>
      <c r="G45" s="180">
        <v>0.16300000000000001</v>
      </c>
      <c r="H45" s="163"/>
      <c r="J45" s="191"/>
    </row>
    <row r="46" spans="1:16" ht="12.75" thickBot="1" x14ac:dyDescent="0.3">
      <c r="A46" s="172" t="s">
        <v>169</v>
      </c>
      <c r="B46" s="178">
        <v>74301</v>
      </c>
      <c r="C46" s="178">
        <v>47108</v>
      </c>
      <c r="D46" s="177">
        <v>0.57699999999999996</v>
      </c>
      <c r="E46" s="178">
        <v>199743</v>
      </c>
      <c r="F46" s="178">
        <v>162175</v>
      </c>
      <c r="G46" s="177">
        <v>0.23200000000000001</v>
      </c>
      <c r="H46" s="163"/>
      <c r="J46" s="191"/>
      <c r="L46" s="176"/>
      <c r="M46" s="176"/>
      <c r="O46" s="176"/>
      <c r="P46" s="176"/>
    </row>
    <row r="47" spans="1:16" ht="12.75" thickBot="1" x14ac:dyDescent="0.3">
      <c r="A47" s="171" t="s">
        <v>170</v>
      </c>
      <c r="B47" s="179">
        <v>-17876</v>
      </c>
      <c r="C47" s="179">
        <v>-15077</v>
      </c>
      <c r="D47" s="180">
        <v>0.186</v>
      </c>
      <c r="E47" s="179">
        <v>-58353</v>
      </c>
      <c r="F47" s="179">
        <v>-50613</v>
      </c>
      <c r="G47" s="180">
        <v>0.153</v>
      </c>
      <c r="H47" s="163"/>
      <c r="J47" s="191"/>
    </row>
    <row r="48" spans="1:16" ht="12.75" thickBot="1" x14ac:dyDescent="0.3">
      <c r="A48" s="171" t="s">
        <v>171</v>
      </c>
      <c r="B48" s="179">
        <v>-9054</v>
      </c>
      <c r="C48" s="179">
        <v>-8406</v>
      </c>
      <c r="D48" s="180">
        <v>7.6999999999999999E-2</v>
      </c>
      <c r="E48" s="179">
        <v>-34914</v>
      </c>
      <c r="F48" s="179">
        <v>-24229</v>
      </c>
      <c r="G48" s="180">
        <v>0.441</v>
      </c>
      <c r="H48" s="163"/>
      <c r="J48" s="191"/>
    </row>
    <row r="49" spans="1:16" ht="12.75" thickBot="1" x14ac:dyDescent="0.3">
      <c r="A49" s="168" t="s">
        <v>172</v>
      </c>
      <c r="B49" s="181">
        <v>-16300</v>
      </c>
      <c r="C49" s="181">
        <v>-14454</v>
      </c>
      <c r="D49" s="182">
        <v>0.128</v>
      </c>
      <c r="E49" s="181">
        <v>-61668</v>
      </c>
      <c r="F49" s="181">
        <v>-46204</v>
      </c>
      <c r="G49" s="182">
        <v>0.33500000000000002</v>
      </c>
      <c r="H49" s="163"/>
      <c r="J49" s="191"/>
    </row>
    <row r="50" spans="1:16" ht="12.75" thickBot="1" x14ac:dyDescent="0.3">
      <c r="A50" s="171" t="s">
        <v>173</v>
      </c>
      <c r="B50" s="179">
        <v>488</v>
      </c>
      <c r="C50" s="179">
        <v>403</v>
      </c>
      <c r="D50" s="180">
        <v>0.21099999999999999</v>
      </c>
      <c r="E50" s="179">
        <v>1306</v>
      </c>
      <c r="F50" s="179">
        <v>1533</v>
      </c>
      <c r="G50" s="180">
        <v>-0.14799999999999999</v>
      </c>
      <c r="H50" s="163"/>
      <c r="J50" s="191"/>
    </row>
    <row r="51" spans="1:16" ht="12.75" thickBot="1" x14ac:dyDescent="0.3">
      <c r="A51" s="172" t="s">
        <v>174</v>
      </c>
      <c r="B51" s="178">
        <v>47859</v>
      </c>
      <c r="C51" s="178">
        <v>24028</v>
      </c>
      <c r="D51" s="177">
        <v>0.99199999999999999</v>
      </c>
      <c r="E51" s="178">
        <v>107782</v>
      </c>
      <c r="F51" s="178">
        <v>88866</v>
      </c>
      <c r="G51" s="177">
        <v>0.21299999999999999</v>
      </c>
      <c r="H51" s="163"/>
      <c r="J51" s="191"/>
      <c r="L51" s="176"/>
      <c r="M51" s="176"/>
      <c r="O51" s="176"/>
      <c r="P51" s="176"/>
    </row>
    <row r="52" spans="1:16" ht="12.75" thickBot="1" x14ac:dyDescent="0.3">
      <c r="A52" s="171" t="s">
        <v>145</v>
      </c>
      <c r="B52" s="179">
        <v>-330</v>
      </c>
      <c r="C52" s="179">
        <v>-345</v>
      </c>
      <c r="D52" s="180">
        <v>-4.2999999999999997E-2</v>
      </c>
      <c r="E52" s="179">
        <v>-1012</v>
      </c>
      <c r="F52" s="179">
        <v>-817</v>
      </c>
      <c r="G52" s="180">
        <v>0.23899999999999999</v>
      </c>
      <c r="H52" s="163"/>
      <c r="J52" s="191"/>
    </row>
    <row r="53" spans="1:16" ht="12.75" thickBot="1" x14ac:dyDescent="0.3">
      <c r="A53" s="172" t="s">
        <v>100</v>
      </c>
      <c r="B53" s="178">
        <v>47529</v>
      </c>
      <c r="C53" s="178">
        <v>23683</v>
      </c>
      <c r="D53" s="177">
        <v>1.0069999999999999</v>
      </c>
      <c r="E53" s="178">
        <v>106770</v>
      </c>
      <c r="F53" s="178">
        <v>88049</v>
      </c>
      <c r="G53" s="177">
        <v>0.21299999999999999</v>
      </c>
      <c r="H53" s="163"/>
      <c r="J53" s="191"/>
      <c r="L53" s="176"/>
      <c r="M53" s="176"/>
      <c r="O53" s="176"/>
      <c r="P53" s="176"/>
    </row>
    <row r="54" spans="1:16" ht="12.75" thickBot="1" x14ac:dyDescent="0.3">
      <c r="A54" s="172" t="s">
        <v>175</v>
      </c>
      <c r="B54" s="178">
        <v>40283</v>
      </c>
      <c r="C54" s="178">
        <v>17635</v>
      </c>
      <c r="D54" s="177">
        <v>1.284</v>
      </c>
      <c r="E54" s="178">
        <v>80016</v>
      </c>
      <c r="F54" s="178">
        <v>66074</v>
      </c>
      <c r="G54" s="177">
        <v>0.21099999999999999</v>
      </c>
      <c r="H54" s="163"/>
      <c r="J54" s="191"/>
      <c r="L54" s="176"/>
      <c r="M54" s="176"/>
      <c r="O54" s="176"/>
      <c r="P54" s="176"/>
    </row>
    <row r="55" spans="1:16" ht="12.75" thickBot="1" x14ac:dyDescent="0.3">
      <c r="A55" s="171"/>
      <c r="B55" s="179"/>
      <c r="C55" s="179"/>
      <c r="D55" s="180"/>
      <c r="E55" s="179"/>
      <c r="F55" s="179"/>
      <c r="G55" s="180"/>
      <c r="H55" s="163"/>
      <c r="I55" s="255"/>
      <c r="J55" s="255"/>
    </row>
    <row r="56" spans="1:16" ht="12.75" thickBot="1" x14ac:dyDescent="0.3">
      <c r="A56" s="172" t="s">
        <v>335</v>
      </c>
      <c r="B56" s="179"/>
      <c r="C56" s="179"/>
      <c r="D56" s="180"/>
      <c r="E56" s="179"/>
      <c r="F56" s="179"/>
      <c r="G56" s="180"/>
      <c r="H56" s="163"/>
      <c r="I56" s="255"/>
      <c r="J56" s="255"/>
    </row>
    <row r="57" spans="1:16" ht="12.75" thickBot="1" x14ac:dyDescent="0.3">
      <c r="A57" s="171" t="s">
        <v>176</v>
      </c>
      <c r="B57" s="179">
        <v>-3602</v>
      </c>
      <c r="C57" s="179">
        <v>-1486</v>
      </c>
      <c r="D57" s="180" t="s">
        <v>6</v>
      </c>
      <c r="E57" s="179">
        <v>-14268</v>
      </c>
      <c r="F57" s="179">
        <v>-5315</v>
      </c>
      <c r="G57" s="180" t="s">
        <v>6</v>
      </c>
      <c r="H57" s="163"/>
      <c r="J57" s="191"/>
    </row>
    <row r="58" spans="1:16" ht="12.75" thickBot="1" x14ac:dyDescent="0.3">
      <c r="A58" s="171" t="s">
        <v>328</v>
      </c>
      <c r="B58" s="179">
        <v>-2278</v>
      </c>
      <c r="C58" s="179">
        <v>0</v>
      </c>
      <c r="D58" s="180" t="s">
        <v>6</v>
      </c>
      <c r="E58" s="179">
        <v>-2278</v>
      </c>
      <c r="F58" s="179">
        <v>0</v>
      </c>
      <c r="G58" s="180" t="s">
        <v>6</v>
      </c>
      <c r="H58" s="163"/>
      <c r="J58" s="191"/>
    </row>
    <row r="59" spans="1:16" ht="12.75" thickBot="1" x14ac:dyDescent="0.3">
      <c r="A59" s="171" t="s">
        <v>177</v>
      </c>
      <c r="B59" s="179">
        <v>747</v>
      </c>
      <c r="C59" s="179">
        <v>408</v>
      </c>
      <c r="D59" s="180">
        <v>0.83099999999999996</v>
      </c>
      <c r="E59" s="179">
        <v>2465</v>
      </c>
      <c r="F59" s="179">
        <v>2250</v>
      </c>
      <c r="G59" s="180">
        <v>9.6000000000000002E-2</v>
      </c>
      <c r="H59" s="163"/>
      <c r="J59" s="191"/>
    </row>
    <row r="60" spans="1:16" ht="12.75" thickBot="1" x14ac:dyDescent="0.3">
      <c r="A60" s="171" t="s">
        <v>194</v>
      </c>
      <c r="B60" s="179">
        <v>-3246</v>
      </c>
      <c r="C60" s="179">
        <v>141</v>
      </c>
      <c r="D60" s="180" t="s">
        <v>6</v>
      </c>
      <c r="E60" s="179">
        <v>-7660</v>
      </c>
      <c r="F60" s="179">
        <v>1102</v>
      </c>
      <c r="G60" s="180" t="s">
        <v>6</v>
      </c>
      <c r="H60" s="163"/>
      <c r="J60" s="191"/>
    </row>
    <row r="61" spans="1:16" ht="12.75" thickBot="1" x14ac:dyDescent="0.3">
      <c r="A61" s="172" t="s">
        <v>333</v>
      </c>
      <c r="B61" s="178">
        <v>-8379</v>
      </c>
      <c r="C61" s="178">
        <v>-937</v>
      </c>
      <c r="D61" s="177" t="s">
        <v>6</v>
      </c>
      <c r="E61" s="178">
        <v>-21741</v>
      </c>
      <c r="F61" s="178">
        <v>-1963</v>
      </c>
      <c r="G61" s="177" t="s">
        <v>6</v>
      </c>
      <c r="H61" s="163"/>
      <c r="J61" s="191"/>
      <c r="L61" s="176"/>
      <c r="M61" s="176"/>
      <c r="O61" s="176"/>
      <c r="P61" s="176"/>
    </row>
    <row r="62" spans="1:16" ht="12.75" thickBot="1" x14ac:dyDescent="0.3">
      <c r="A62" s="172"/>
      <c r="B62" s="178"/>
      <c r="C62" s="178"/>
      <c r="D62" s="177"/>
      <c r="E62" s="178"/>
      <c r="F62" s="178"/>
      <c r="G62" s="177"/>
      <c r="H62" s="163"/>
      <c r="I62" s="255"/>
      <c r="J62" s="255"/>
    </row>
    <row r="63" spans="1:16" ht="12.75" thickBot="1" x14ac:dyDescent="0.3">
      <c r="A63" s="172" t="s">
        <v>334</v>
      </c>
      <c r="B63" s="178"/>
      <c r="C63" s="178"/>
      <c r="D63" s="177"/>
      <c r="E63" s="178"/>
      <c r="F63" s="178"/>
      <c r="G63" s="177"/>
      <c r="H63" s="163"/>
      <c r="I63" s="255"/>
      <c r="J63" s="255"/>
    </row>
    <row r="64" spans="1:16" ht="12.75" thickBot="1" x14ac:dyDescent="0.3">
      <c r="A64" s="171" t="s">
        <v>195</v>
      </c>
      <c r="B64" s="179">
        <v>-12051</v>
      </c>
      <c r="C64" s="179">
        <v>-8919</v>
      </c>
      <c r="D64" s="180">
        <v>0.35099999999999998</v>
      </c>
      <c r="E64" s="179">
        <v>-38505</v>
      </c>
      <c r="F64" s="179">
        <v>-34845</v>
      </c>
      <c r="G64" s="180">
        <v>0.105</v>
      </c>
      <c r="H64" s="163"/>
      <c r="J64" s="191"/>
    </row>
    <row r="65" spans="1:16" ht="12.75" thickBot="1" x14ac:dyDescent="0.3">
      <c r="A65" s="171" t="s">
        <v>109</v>
      </c>
      <c r="B65" s="179">
        <v>0</v>
      </c>
      <c r="C65" s="179">
        <v>0</v>
      </c>
      <c r="D65" s="180" t="s">
        <v>6</v>
      </c>
      <c r="E65" s="179">
        <v>0</v>
      </c>
      <c r="F65" s="179">
        <v>-1179</v>
      </c>
      <c r="G65" s="180" t="s">
        <v>6</v>
      </c>
      <c r="H65" s="163"/>
      <c r="J65" s="191"/>
    </row>
    <row r="66" spans="1:16" ht="12.75" thickBot="1" x14ac:dyDescent="0.3">
      <c r="A66" s="171" t="s">
        <v>147</v>
      </c>
      <c r="B66" s="179">
        <v>-5502</v>
      </c>
      <c r="C66" s="179">
        <v>-4569</v>
      </c>
      <c r="D66" s="180">
        <v>0.20399999999999999</v>
      </c>
      <c r="E66" s="179">
        <v>-20165</v>
      </c>
      <c r="F66" s="179">
        <v>-16395</v>
      </c>
      <c r="G66" s="180">
        <v>0.23</v>
      </c>
      <c r="H66" s="163"/>
      <c r="J66" s="191"/>
    </row>
    <row r="67" spans="1:16" ht="12.75" thickBot="1" x14ac:dyDescent="0.3">
      <c r="A67" s="171" t="s">
        <v>178</v>
      </c>
      <c r="B67" s="179">
        <v>-1744</v>
      </c>
      <c r="C67" s="179">
        <v>-1479</v>
      </c>
      <c r="D67" s="180">
        <v>0.17899999999999999</v>
      </c>
      <c r="E67" s="179">
        <v>-6589</v>
      </c>
      <c r="F67" s="179">
        <v>-5580</v>
      </c>
      <c r="G67" s="180">
        <v>0.18099999999999999</v>
      </c>
      <c r="H67" s="163"/>
      <c r="J67" s="191"/>
    </row>
    <row r="68" spans="1:16" ht="12.75" thickBot="1" x14ac:dyDescent="0.3">
      <c r="A68" s="171" t="s">
        <v>179</v>
      </c>
      <c r="B68" s="179">
        <v>-663</v>
      </c>
      <c r="C68" s="179">
        <v>-5867</v>
      </c>
      <c r="D68" s="180">
        <v>-0.88700000000000001</v>
      </c>
      <c r="E68" s="179">
        <v>2184</v>
      </c>
      <c r="F68" s="179">
        <v>2618</v>
      </c>
      <c r="G68" s="180">
        <v>-0.16600000000000001</v>
      </c>
      <c r="H68" s="163"/>
      <c r="J68" s="191"/>
    </row>
    <row r="69" spans="1:16" ht="12.75" thickBot="1" x14ac:dyDescent="0.3">
      <c r="A69" s="171" t="s">
        <v>180</v>
      </c>
      <c r="B69" s="179">
        <v>-859</v>
      </c>
      <c r="C69" s="179">
        <v>-783</v>
      </c>
      <c r="D69" s="180">
        <v>9.7000000000000003E-2</v>
      </c>
      <c r="E69" s="179">
        <v>-2922</v>
      </c>
      <c r="F69" s="179">
        <v>-3684</v>
      </c>
      <c r="G69" s="180">
        <v>-0.20699999999999999</v>
      </c>
      <c r="H69" s="163"/>
      <c r="J69" s="191"/>
    </row>
    <row r="70" spans="1:16" ht="12.75" thickBot="1" x14ac:dyDescent="0.3">
      <c r="A70" s="172" t="s">
        <v>103</v>
      </c>
      <c r="B70" s="178">
        <v>-20819</v>
      </c>
      <c r="C70" s="178">
        <v>-21617</v>
      </c>
      <c r="D70" s="177">
        <v>-3.6999999999999998E-2</v>
      </c>
      <c r="E70" s="178">
        <v>-65997</v>
      </c>
      <c r="F70" s="178">
        <v>-59065</v>
      </c>
      <c r="G70" s="177">
        <v>0.11700000000000001</v>
      </c>
      <c r="H70" s="163"/>
      <c r="J70" s="191"/>
      <c r="L70" s="176"/>
      <c r="M70" s="176"/>
      <c r="O70" s="176"/>
      <c r="P70" s="176"/>
    </row>
    <row r="71" spans="1:16" ht="12.75" thickBot="1" x14ac:dyDescent="0.3">
      <c r="A71" s="172" t="s">
        <v>332</v>
      </c>
      <c r="B71" s="178">
        <v>-13573</v>
      </c>
      <c r="C71" s="178">
        <v>-15569</v>
      </c>
      <c r="D71" s="177">
        <v>-0.128</v>
      </c>
      <c r="E71" s="178">
        <v>-39243</v>
      </c>
      <c r="F71" s="178">
        <v>-37090</v>
      </c>
      <c r="G71" s="177">
        <v>5.8000000000000003E-2</v>
      </c>
      <c r="H71" s="163"/>
      <c r="J71" s="191"/>
      <c r="L71" s="176"/>
      <c r="M71" s="176"/>
      <c r="O71" s="176"/>
      <c r="P71" s="176"/>
    </row>
    <row r="72" spans="1:16" ht="12.75" thickBot="1" x14ac:dyDescent="0.3">
      <c r="A72" s="171"/>
      <c r="B72" s="179"/>
      <c r="C72" s="179"/>
      <c r="D72" s="180"/>
      <c r="E72" s="179"/>
      <c r="F72" s="179"/>
      <c r="G72" s="180"/>
      <c r="H72" s="163"/>
      <c r="I72" s="255"/>
      <c r="J72" s="255"/>
    </row>
    <row r="73" spans="1:16" ht="12.75" thickBot="1" x14ac:dyDescent="0.3">
      <c r="A73" s="171" t="s">
        <v>49</v>
      </c>
      <c r="B73" s="179">
        <v>-245</v>
      </c>
      <c r="C73" s="179">
        <v>-191</v>
      </c>
      <c r="D73" s="180">
        <v>0.28299999999999997</v>
      </c>
      <c r="E73" s="179">
        <v>-1272</v>
      </c>
      <c r="F73" s="179">
        <v>2061</v>
      </c>
      <c r="G73" s="180" t="s">
        <v>6</v>
      </c>
      <c r="H73" s="163"/>
      <c r="J73" s="191"/>
    </row>
    <row r="74" spans="1:16" ht="12.75" thickBot="1" x14ac:dyDescent="0.3">
      <c r="A74" s="172" t="s">
        <v>138</v>
      </c>
      <c r="B74" s="178">
        <v>18086</v>
      </c>
      <c r="C74" s="178">
        <v>938</v>
      </c>
      <c r="D74" s="189" t="s">
        <v>6</v>
      </c>
      <c r="E74" s="178">
        <v>17760</v>
      </c>
      <c r="F74" s="178">
        <v>29082</v>
      </c>
      <c r="G74" s="189">
        <v>-0.38900000000000001</v>
      </c>
      <c r="H74" s="163"/>
      <c r="J74" s="191"/>
      <c r="L74" s="176"/>
      <c r="M74" s="176"/>
      <c r="O74" s="176"/>
      <c r="P74" s="176"/>
    </row>
    <row r="75" spans="1:16" ht="12.75" thickBot="1" x14ac:dyDescent="0.3">
      <c r="A75" s="172" t="s">
        <v>181</v>
      </c>
      <c r="B75" s="178">
        <v>36530</v>
      </c>
      <c r="C75" s="178">
        <v>35918</v>
      </c>
      <c r="D75" s="177">
        <v>1.7000000000000001E-2</v>
      </c>
      <c r="E75" s="178">
        <v>36856</v>
      </c>
      <c r="F75" s="178">
        <v>7774</v>
      </c>
      <c r="G75" s="177" t="s">
        <v>6</v>
      </c>
      <c r="H75" s="163"/>
      <c r="J75" s="191"/>
    </row>
    <row r="76" spans="1:16" ht="12.75" thickBot="1" x14ac:dyDescent="0.3">
      <c r="A76" s="172" t="s">
        <v>182</v>
      </c>
      <c r="B76" s="178">
        <v>54616</v>
      </c>
      <c r="C76" s="178">
        <v>36856</v>
      </c>
      <c r="D76" s="177">
        <v>0.48199999999999998</v>
      </c>
      <c r="E76" s="178">
        <v>54616</v>
      </c>
      <c r="F76" s="178">
        <v>36856</v>
      </c>
      <c r="G76" s="177">
        <v>0.48199999999999998</v>
      </c>
      <c r="H76" s="163"/>
      <c r="J76" s="191"/>
      <c r="L76" s="176"/>
      <c r="M76" s="176"/>
      <c r="O76" s="176"/>
      <c r="P76" s="176"/>
    </row>
    <row r="77" spans="1:16" x14ac:dyDescent="0.25">
      <c r="B77" s="176"/>
      <c r="C77" s="176"/>
      <c r="D77" s="163"/>
      <c r="E77" s="176"/>
      <c r="F77" s="176"/>
      <c r="G77" s="163"/>
      <c r="H77" s="163"/>
      <c r="I77" s="255"/>
      <c r="J77" s="255"/>
    </row>
    <row r="78" spans="1:16" x14ac:dyDescent="0.25">
      <c r="B78" s="163"/>
      <c r="C78" s="163"/>
      <c r="D78" s="163"/>
      <c r="E78" s="163"/>
      <c r="F78" s="163"/>
      <c r="G78" s="163"/>
      <c r="H78" s="163"/>
      <c r="I78" s="255"/>
      <c r="J78" s="255"/>
    </row>
    <row r="79" spans="1:16" x14ac:dyDescent="0.25">
      <c r="A79" s="159" t="s">
        <v>85</v>
      </c>
      <c r="B79" s="159"/>
      <c r="C79" s="159"/>
      <c r="D79" s="159"/>
      <c r="E79" s="159"/>
      <c r="F79" s="159"/>
      <c r="G79" s="163"/>
      <c r="H79" s="163"/>
      <c r="I79" s="255"/>
      <c r="J79" s="255"/>
    </row>
    <row r="80" spans="1:16" ht="12.75" thickBot="1" x14ac:dyDescent="0.3">
      <c r="A80" s="168" t="s">
        <v>0</v>
      </c>
      <c r="B80" s="190">
        <v>44561</v>
      </c>
      <c r="C80" s="190">
        <v>44469</v>
      </c>
      <c r="D80" s="170" t="s">
        <v>5</v>
      </c>
      <c r="E80" s="190">
        <v>44196</v>
      </c>
      <c r="F80" s="170" t="s">
        <v>5</v>
      </c>
      <c r="G80" s="163"/>
      <c r="H80" s="163"/>
      <c r="I80" s="255"/>
      <c r="J80" s="255"/>
    </row>
    <row r="81" spans="1:10" ht="12.75" thickBot="1" x14ac:dyDescent="0.3">
      <c r="A81" s="171" t="s">
        <v>183</v>
      </c>
      <c r="B81" s="179">
        <v>54616</v>
      </c>
      <c r="C81" s="179">
        <v>36530</v>
      </c>
      <c r="D81" s="187">
        <v>0.495</v>
      </c>
      <c r="E81" s="179">
        <v>36856</v>
      </c>
      <c r="F81" s="187">
        <v>0.48199999999999998</v>
      </c>
      <c r="G81" s="163"/>
      <c r="H81" s="176"/>
      <c r="J81" s="191"/>
    </row>
    <row r="82" spans="1:10" ht="12.75" thickBot="1" x14ac:dyDescent="0.3">
      <c r="A82" s="171" t="s">
        <v>261</v>
      </c>
      <c r="B82" s="179">
        <v>20922</v>
      </c>
      <c r="C82" s="179">
        <v>17304</v>
      </c>
      <c r="D82" s="187">
        <v>0.20899999999999999</v>
      </c>
      <c r="E82" s="179">
        <v>12471</v>
      </c>
      <c r="F82" s="187">
        <v>0.67800000000000005</v>
      </c>
      <c r="G82" s="163"/>
      <c r="H82" s="176"/>
      <c r="J82" s="191"/>
    </row>
    <row r="83" spans="1:10" ht="12.75" thickBot="1" x14ac:dyDescent="0.3">
      <c r="A83" s="171" t="s">
        <v>184</v>
      </c>
      <c r="B83" s="179">
        <v>59113</v>
      </c>
      <c r="C83" s="179">
        <v>67905</v>
      </c>
      <c r="D83" s="187">
        <v>-0.129</v>
      </c>
      <c r="E83" s="179">
        <v>57948</v>
      </c>
      <c r="F83" s="187">
        <v>0.02</v>
      </c>
      <c r="G83" s="163"/>
      <c r="H83" s="176"/>
      <c r="J83" s="191"/>
    </row>
    <row r="84" spans="1:10" ht="12.75" thickBot="1" x14ac:dyDescent="0.3">
      <c r="A84" s="171" t="s">
        <v>185</v>
      </c>
      <c r="B84" s="179">
        <v>44020</v>
      </c>
      <c r="C84" s="179">
        <v>41579</v>
      </c>
      <c r="D84" s="187">
        <v>5.8999999999999997E-2</v>
      </c>
      <c r="E84" s="179">
        <v>35384</v>
      </c>
      <c r="F84" s="187">
        <v>0.24399999999999999</v>
      </c>
      <c r="G84" s="163"/>
      <c r="H84" s="176"/>
      <c r="J84" s="191"/>
    </row>
    <row r="85" spans="1:10" ht="12.75" thickBot="1" x14ac:dyDescent="0.3">
      <c r="A85" s="171" t="s">
        <v>186</v>
      </c>
      <c r="B85" s="179">
        <v>92653</v>
      </c>
      <c r="C85" s="179">
        <v>87153</v>
      </c>
      <c r="D85" s="187">
        <v>6.3E-2</v>
      </c>
      <c r="E85" s="179">
        <v>71888</v>
      </c>
      <c r="F85" s="187">
        <v>0.28899999999999998</v>
      </c>
      <c r="G85" s="163"/>
      <c r="H85" s="176"/>
      <c r="J85" s="191"/>
    </row>
    <row r="86" spans="1:10" ht="12.75" thickBot="1" x14ac:dyDescent="0.3">
      <c r="A86" s="171" t="s">
        <v>187</v>
      </c>
      <c r="B86" s="179">
        <v>54453</v>
      </c>
      <c r="C86" s="179">
        <v>52611</v>
      </c>
      <c r="D86" s="187">
        <v>3.5000000000000003E-2</v>
      </c>
      <c r="E86" s="179">
        <v>52964</v>
      </c>
      <c r="F86" s="187">
        <v>2.8000000000000001E-2</v>
      </c>
      <c r="G86" s="163"/>
      <c r="H86" s="176"/>
      <c r="J86" s="191"/>
    </row>
    <row r="87" spans="1:10" ht="12.75" thickBot="1" x14ac:dyDescent="0.3">
      <c r="A87" s="171" t="s">
        <v>188</v>
      </c>
      <c r="B87" s="179">
        <v>191371</v>
      </c>
      <c r="C87" s="179">
        <v>181093</v>
      </c>
      <c r="D87" s="187">
        <v>5.7000000000000002E-2</v>
      </c>
      <c r="E87" s="179">
        <v>179652</v>
      </c>
      <c r="F87" s="187">
        <v>6.5000000000000002E-2</v>
      </c>
      <c r="G87" s="163"/>
      <c r="H87" s="176"/>
      <c r="J87" s="191"/>
    </row>
    <row r="88" spans="1:10" ht="12.75" thickBot="1" x14ac:dyDescent="0.3">
      <c r="A88" s="171" t="s">
        <v>189</v>
      </c>
      <c r="B88" s="179">
        <v>5186</v>
      </c>
      <c r="C88" s="179">
        <v>5244</v>
      </c>
      <c r="D88" s="187">
        <v>-1.0999999999999999E-2</v>
      </c>
      <c r="E88" s="179">
        <v>4300</v>
      </c>
      <c r="F88" s="187">
        <v>0.20599999999999999</v>
      </c>
      <c r="G88" s="163"/>
      <c r="H88" s="176"/>
      <c r="J88" s="191"/>
    </row>
    <row r="89" spans="1:10" ht="12.75" thickBot="1" x14ac:dyDescent="0.3">
      <c r="A89" s="171" t="s">
        <v>190</v>
      </c>
      <c r="B89" s="179">
        <v>480</v>
      </c>
      <c r="C89" s="179">
        <v>299</v>
      </c>
      <c r="D89" s="187">
        <v>0.60499999999999998</v>
      </c>
      <c r="E89" s="179">
        <v>13181</v>
      </c>
      <c r="F89" s="187">
        <v>-0.96399999999999997</v>
      </c>
      <c r="G89" s="163"/>
      <c r="H89" s="176"/>
      <c r="J89" s="191"/>
    </row>
    <row r="90" spans="1:10" ht="12.75" thickBot="1" x14ac:dyDescent="0.3">
      <c r="A90" s="172" t="s">
        <v>262</v>
      </c>
      <c r="B90" s="178">
        <v>522814</v>
      </c>
      <c r="C90" s="178">
        <v>489718</v>
      </c>
      <c r="D90" s="185">
        <v>6.8000000000000005E-2</v>
      </c>
      <c r="E90" s="178">
        <v>464644</v>
      </c>
      <c r="F90" s="185">
        <v>0.125</v>
      </c>
      <c r="G90" s="163"/>
      <c r="H90" s="176"/>
      <c r="J90" s="191"/>
    </row>
    <row r="91" spans="1:10" ht="12.75" thickBot="1" x14ac:dyDescent="0.3">
      <c r="A91" s="171" t="s">
        <v>191</v>
      </c>
      <c r="B91" s="179">
        <v>89844</v>
      </c>
      <c r="C91" s="179">
        <v>90816</v>
      </c>
      <c r="D91" s="187">
        <v>-1.0999999999999999E-2</v>
      </c>
      <c r="E91" s="179">
        <v>88608</v>
      </c>
      <c r="F91" s="187">
        <v>1.4E-2</v>
      </c>
      <c r="G91" s="163"/>
      <c r="H91" s="176"/>
      <c r="J91" s="191"/>
    </row>
    <row r="92" spans="1:10" ht="12.75" thickBot="1" x14ac:dyDescent="0.3">
      <c r="A92" s="171" t="s">
        <v>299</v>
      </c>
      <c r="B92" s="179">
        <v>104613</v>
      </c>
      <c r="C92" s="179">
        <v>98374</v>
      </c>
      <c r="D92" s="187">
        <v>6.3E-2</v>
      </c>
      <c r="E92" s="179">
        <v>85919</v>
      </c>
      <c r="F92" s="187">
        <v>0.218</v>
      </c>
      <c r="G92" s="163"/>
      <c r="H92" s="176"/>
      <c r="J92" s="191"/>
    </row>
    <row r="93" spans="1:10" ht="12.75" thickBot="1" x14ac:dyDescent="0.3">
      <c r="A93" s="171" t="s">
        <v>192</v>
      </c>
      <c r="B93" s="179">
        <v>166562</v>
      </c>
      <c r="C93" s="179">
        <v>150915</v>
      </c>
      <c r="D93" s="187">
        <v>0.104</v>
      </c>
      <c r="E93" s="179">
        <v>159121</v>
      </c>
      <c r="F93" s="187">
        <v>4.7E-2</v>
      </c>
      <c r="G93" s="163"/>
      <c r="H93" s="176"/>
      <c r="J93" s="191"/>
    </row>
    <row r="94" spans="1:10" ht="12.75" thickBot="1" x14ac:dyDescent="0.3">
      <c r="A94" s="171" t="s">
        <v>193</v>
      </c>
      <c r="B94" s="179">
        <v>14726</v>
      </c>
      <c r="C94" s="179">
        <v>23043</v>
      </c>
      <c r="D94" s="187">
        <v>-0.36099999999999999</v>
      </c>
      <c r="E94" s="179">
        <v>27400</v>
      </c>
      <c r="F94" s="187">
        <v>-0.46300000000000002</v>
      </c>
      <c r="G94" s="163"/>
      <c r="H94" s="176"/>
      <c r="J94" s="191"/>
    </row>
    <row r="95" spans="1:10" ht="12.75" thickBot="1" x14ac:dyDescent="0.3">
      <c r="A95" s="172" t="s">
        <v>263</v>
      </c>
      <c r="B95" s="178">
        <v>375745</v>
      </c>
      <c r="C95" s="178">
        <v>363148</v>
      </c>
      <c r="D95" s="185">
        <v>3.5000000000000003E-2</v>
      </c>
      <c r="E95" s="178">
        <v>361048</v>
      </c>
      <c r="F95" s="185">
        <v>4.1000000000000002E-2</v>
      </c>
      <c r="G95" s="163"/>
      <c r="H95" s="176"/>
      <c r="J95" s="191"/>
    </row>
    <row r="96" spans="1:10" ht="12.75" thickBot="1" x14ac:dyDescent="0.3">
      <c r="A96" s="172" t="s">
        <v>222</v>
      </c>
      <c r="B96" s="178">
        <v>147069</v>
      </c>
      <c r="C96" s="178">
        <v>126570</v>
      </c>
      <c r="D96" s="185">
        <v>0.16200000000000001</v>
      </c>
      <c r="E96" s="178">
        <v>103596</v>
      </c>
      <c r="F96" s="185">
        <v>0.42</v>
      </c>
      <c r="G96" s="163"/>
      <c r="H96" s="176"/>
      <c r="J96" s="191"/>
    </row>
    <row r="97" spans="2:10" x14ac:dyDescent="0.25">
      <c r="B97" s="163"/>
      <c r="C97" s="163"/>
      <c r="D97" s="163"/>
      <c r="E97" s="163"/>
      <c r="F97" s="163"/>
      <c r="G97" s="163"/>
      <c r="H97" s="163"/>
      <c r="I97" s="255"/>
      <c r="J97" s="255"/>
    </row>
    <row r="98" spans="2:10" x14ac:dyDescent="0.25">
      <c r="B98" s="163"/>
      <c r="C98" s="163"/>
      <c r="D98" s="163"/>
      <c r="E98" s="163"/>
      <c r="F98" s="163"/>
      <c r="G98" s="163"/>
      <c r="H98" s="163"/>
      <c r="I98" s="255"/>
      <c r="J98" s="255"/>
    </row>
    <row r="99" spans="2:10" x14ac:dyDescent="0.25">
      <c r="B99" s="163"/>
      <c r="C99" s="163"/>
      <c r="D99" s="163"/>
      <c r="E99" s="163"/>
      <c r="F99" s="163"/>
      <c r="G99" s="163"/>
      <c r="H99" s="163"/>
      <c r="I99" s="255"/>
      <c r="J99" s="255"/>
    </row>
    <row r="100" spans="2:10" x14ac:dyDescent="0.25">
      <c r="B100" s="163"/>
      <c r="C100" s="163"/>
      <c r="D100" s="163"/>
      <c r="E100" s="163"/>
      <c r="F100" s="163"/>
      <c r="G100" s="163"/>
      <c r="H100" s="163"/>
      <c r="I100" s="255"/>
      <c r="J100" s="255"/>
    </row>
    <row r="101" spans="2:10" x14ac:dyDescent="0.25">
      <c r="B101" s="163"/>
      <c r="C101" s="163"/>
      <c r="D101" s="163"/>
      <c r="E101" s="163"/>
      <c r="F101" s="163"/>
      <c r="G101" s="163"/>
      <c r="H101" s="163"/>
      <c r="I101" s="255"/>
      <c r="J101" s="255"/>
    </row>
    <row r="102" spans="2:10" x14ac:dyDescent="0.25">
      <c r="B102" s="163"/>
      <c r="C102" s="163"/>
      <c r="D102" s="163"/>
      <c r="E102" s="163"/>
      <c r="F102" s="163"/>
      <c r="G102" s="163"/>
      <c r="H102" s="163"/>
      <c r="I102" s="255"/>
      <c r="J102" s="255"/>
    </row>
    <row r="103" spans="2:10" x14ac:dyDescent="0.25">
      <c r="B103" s="163"/>
      <c r="C103" s="163"/>
      <c r="D103" s="163"/>
      <c r="E103" s="163"/>
      <c r="F103" s="163"/>
      <c r="G103" s="163"/>
      <c r="H103" s="163"/>
      <c r="I103" s="255"/>
      <c r="J103" s="255"/>
    </row>
    <row r="104" spans="2:10" x14ac:dyDescent="0.25">
      <c r="B104" s="163"/>
      <c r="C104" s="163"/>
      <c r="D104" s="163"/>
      <c r="E104" s="163"/>
      <c r="F104" s="163"/>
      <c r="G104" s="163"/>
      <c r="H104" s="163"/>
      <c r="I104" s="255"/>
      <c r="J104" s="255"/>
    </row>
    <row r="105" spans="2:10" x14ac:dyDescent="0.25">
      <c r="B105" s="163"/>
      <c r="C105" s="163"/>
      <c r="D105" s="163"/>
      <c r="E105" s="163"/>
      <c r="F105" s="163"/>
      <c r="G105" s="163"/>
      <c r="H105" s="163"/>
      <c r="I105" s="255"/>
      <c r="J105" s="255"/>
    </row>
    <row r="106" spans="2:10" x14ac:dyDescent="0.25">
      <c r="B106" s="163"/>
      <c r="C106" s="163"/>
      <c r="D106" s="163"/>
      <c r="E106" s="163"/>
      <c r="F106" s="163"/>
      <c r="G106" s="163"/>
      <c r="H106" s="163"/>
      <c r="I106" s="255"/>
      <c r="J106" s="255"/>
    </row>
    <row r="107" spans="2:10" x14ac:dyDescent="0.25">
      <c r="B107" s="163"/>
      <c r="C107" s="163"/>
      <c r="D107" s="163"/>
      <c r="E107" s="163"/>
      <c r="F107" s="163"/>
      <c r="G107" s="163"/>
      <c r="H107" s="163"/>
      <c r="I107" s="255"/>
      <c r="J107" s="255"/>
    </row>
    <row r="108" spans="2:10" x14ac:dyDescent="0.25">
      <c r="B108" s="163"/>
      <c r="C108" s="163"/>
      <c r="D108" s="163"/>
      <c r="E108" s="163"/>
      <c r="F108" s="163"/>
      <c r="G108" s="163"/>
      <c r="H108" s="163"/>
      <c r="I108" s="255"/>
      <c r="J108" s="255"/>
    </row>
    <row r="109" spans="2:10" x14ac:dyDescent="0.25">
      <c r="B109" s="163"/>
      <c r="C109" s="163"/>
      <c r="D109" s="163"/>
      <c r="E109" s="163"/>
      <c r="F109" s="163"/>
      <c r="G109" s="163"/>
      <c r="H109" s="163"/>
      <c r="I109" s="255"/>
      <c r="J109" s="255"/>
    </row>
    <row r="110" spans="2:10" x14ac:dyDescent="0.25">
      <c r="B110" s="163"/>
      <c r="C110" s="163"/>
      <c r="D110" s="163"/>
      <c r="E110" s="163"/>
      <c r="F110" s="163"/>
      <c r="G110" s="163"/>
      <c r="H110" s="163"/>
      <c r="I110" s="255"/>
      <c r="J110" s="255"/>
    </row>
    <row r="111" spans="2:10" x14ac:dyDescent="0.25">
      <c r="B111" s="163"/>
      <c r="C111" s="163"/>
      <c r="D111" s="163"/>
      <c r="E111" s="163"/>
      <c r="F111" s="163"/>
      <c r="G111" s="163"/>
      <c r="H111" s="163"/>
      <c r="I111" s="255"/>
      <c r="J111" s="255"/>
    </row>
    <row r="112" spans="2:10" x14ac:dyDescent="0.25">
      <c r="B112" s="163"/>
      <c r="C112" s="163"/>
      <c r="D112" s="163"/>
      <c r="E112" s="163"/>
      <c r="F112" s="163"/>
      <c r="G112" s="163"/>
      <c r="H112" s="163"/>
      <c r="I112" s="255"/>
      <c r="J112" s="255"/>
    </row>
    <row r="113" spans="2:10" x14ac:dyDescent="0.25">
      <c r="B113" s="163"/>
      <c r="C113" s="163"/>
      <c r="D113" s="163"/>
      <c r="E113" s="163"/>
      <c r="F113" s="163"/>
      <c r="G113" s="163"/>
      <c r="H113" s="163"/>
      <c r="I113" s="255"/>
      <c r="J113" s="255"/>
    </row>
    <row r="114" spans="2:10" x14ac:dyDescent="0.25">
      <c r="B114" s="163"/>
      <c r="C114" s="163"/>
      <c r="D114" s="163"/>
      <c r="E114" s="163"/>
      <c r="F114" s="163"/>
      <c r="G114" s="163"/>
      <c r="H114" s="163"/>
      <c r="I114" s="255"/>
      <c r="J114" s="255"/>
    </row>
    <row r="115" spans="2:10" x14ac:dyDescent="0.25">
      <c r="B115" s="163"/>
      <c r="C115" s="163"/>
      <c r="D115" s="163"/>
      <c r="E115" s="163"/>
      <c r="F115" s="163"/>
      <c r="G115" s="163"/>
      <c r="H115" s="163"/>
      <c r="I115" s="255"/>
      <c r="J115" s="255"/>
    </row>
    <row r="116" spans="2:10" x14ac:dyDescent="0.25">
      <c r="B116" s="163"/>
      <c r="C116" s="163"/>
      <c r="D116" s="163"/>
      <c r="E116" s="163"/>
      <c r="F116" s="163"/>
      <c r="G116" s="163"/>
      <c r="H116" s="163"/>
      <c r="I116" s="255"/>
      <c r="J116" s="255"/>
    </row>
    <row r="117" spans="2:10" x14ac:dyDescent="0.25">
      <c r="B117" s="163"/>
      <c r="C117" s="163"/>
      <c r="D117" s="163"/>
      <c r="E117" s="163"/>
      <c r="F117" s="163"/>
      <c r="G117" s="163"/>
      <c r="H117" s="163"/>
      <c r="I117" s="255"/>
      <c r="J117" s="255"/>
    </row>
    <row r="118" spans="2:10" x14ac:dyDescent="0.25">
      <c r="B118" s="163"/>
      <c r="C118" s="163"/>
      <c r="D118" s="163"/>
      <c r="E118" s="163"/>
      <c r="F118" s="163"/>
      <c r="G118" s="163"/>
      <c r="H118" s="163"/>
      <c r="I118" s="255"/>
      <c r="J118" s="255"/>
    </row>
    <row r="119" spans="2:10" x14ac:dyDescent="0.25">
      <c r="B119" s="163"/>
      <c r="C119" s="163"/>
      <c r="D119" s="163"/>
      <c r="E119" s="163"/>
      <c r="F119" s="163"/>
      <c r="G119" s="163"/>
      <c r="H119" s="163"/>
      <c r="I119" s="255"/>
      <c r="J119" s="255"/>
    </row>
    <row r="120" spans="2:10" x14ac:dyDescent="0.25">
      <c r="B120" s="163"/>
      <c r="C120" s="163"/>
      <c r="D120" s="163"/>
      <c r="E120" s="163"/>
      <c r="F120" s="163"/>
      <c r="G120" s="163"/>
      <c r="H120" s="163"/>
      <c r="I120" s="255"/>
      <c r="J120" s="255"/>
    </row>
    <row r="121" spans="2:10" x14ac:dyDescent="0.25">
      <c r="B121" s="163"/>
      <c r="C121" s="163"/>
      <c r="D121" s="163"/>
      <c r="E121" s="163"/>
      <c r="F121" s="163"/>
      <c r="G121" s="163"/>
      <c r="H121" s="163"/>
      <c r="I121" s="255"/>
      <c r="J121" s="255"/>
    </row>
    <row r="122" spans="2:10" x14ac:dyDescent="0.25">
      <c r="B122" s="163"/>
      <c r="C122" s="163"/>
      <c r="D122" s="163"/>
      <c r="E122" s="163"/>
      <c r="F122" s="163"/>
      <c r="G122" s="163"/>
      <c r="H122" s="163"/>
      <c r="I122" s="255"/>
      <c r="J122" s="255"/>
    </row>
    <row r="123" spans="2:10" x14ac:dyDescent="0.25">
      <c r="B123" s="163"/>
      <c r="C123" s="163"/>
      <c r="D123" s="163"/>
      <c r="E123" s="163"/>
      <c r="F123" s="163"/>
      <c r="G123" s="163"/>
      <c r="H123" s="163"/>
      <c r="I123" s="255"/>
      <c r="J123" s="255"/>
    </row>
    <row r="124" spans="2:10" x14ac:dyDescent="0.25">
      <c r="B124" s="163"/>
      <c r="C124" s="163"/>
      <c r="D124" s="163"/>
      <c r="E124" s="163"/>
      <c r="F124" s="163"/>
      <c r="G124" s="163"/>
      <c r="H124" s="163"/>
      <c r="I124" s="255"/>
      <c r="J124" s="255"/>
    </row>
    <row r="125" spans="2:10" x14ac:dyDescent="0.25">
      <c r="B125" s="163"/>
      <c r="C125" s="163"/>
      <c r="D125" s="163"/>
      <c r="E125" s="163"/>
      <c r="F125" s="163"/>
      <c r="G125" s="163"/>
      <c r="H125" s="163"/>
      <c r="I125" s="255"/>
      <c r="J125" s="255"/>
    </row>
    <row r="126" spans="2:10" x14ac:dyDescent="0.25">
      <c r="B126" s="163"/>
      <c r="C126" s="163"/>
      <c r="D126" s="163"/>
      <c r="E126" s="163"/>
      <c r="F126" s="163"/>
      <c r="G126" s="163"/>
      <c r="H126" s="163"/>
      <c r="I126" s="255"/>
      <c r="J126" s="255"/>
    </row>
    <row r="127" spans="2:10" x14ac:dyDescent="0.25">
      <c r="B127" s="163"/>
      <c r="C127" s="163"/>
      <c r="D127" s="163"/>
      <c r="E127" s="163"/>
      <c r="F127" s="163"/>
      <c r="G127" s="163"/>
      <c r="H127" s="163"/>
      <c r="I127" s="255"/>
      <c r="J127" s="255"/>
    </row>
    <row r="128" spans="2:10" x14ac:dyDescent="0.25">
      <c r="B128" s="163"/>
      <c r="C128" s="163"/>
      <c r="D128" s="163"/>
      <c r="E128" s="163"/>
      <c r="F128" s="163"/>
      <c r="G128" s="163"/>
      <c r="H128" s="163"/>
      <c r="I128" s="255"/>
      <c r="J128" s="255"/>
    </row>
    <row r="129" spans="2:10" x14ac:dyDescent="0.25">
      <c r="B129" s="163"/>
      <c r="C129" s="163"/>
      <c r="D129" s="163"/>
      <c r="E129" s="163"/>
      <c r="F129" s="163"/>
      <c r="G129" s="163"/>
      <c r="H129" s="163"/>
      <c r="I129" s="255"/>
      <c r="J129" s="255"/>
    </row>
    <row r="130" spans="2:10" x14ac:dyDescent="0.25">
      <c r="B130" s="163"/>
      <c r="C130" s="163"/>
      <c r="D130" s="163"/>
      <c r="E130" s="163"/>
      <c r="F130" s="163"/>
      <c r="G130" s="163"/>
      <c r="H130" s="163"/>
      <c r="I130" s="255"/>
      <c r="J130" s="255"/>
    </row>
    <row r="131" spans="2:10" x14ac:dyDescent="0.25">
      <c r="B131" s="163"/>
      <c r="C131" s="163"/>
      <c r="D131" s="163"/>
      <c r="E131" s="163"/>
      <c r="F131" s="163"/>
      <c r="G131" s="163"/>
      <c r="H131" s="163"/>
      <c r="I131" s="255"/>
      <c r="J131" s="255"/>
    </row>
    <row r="132" spans="2:10" x14ac:dyDescent="0.25">
      <c r="B132" s="163"/>
      <c r="C132" s="163"/>
      <c r="D132" s="163"/>
      <c r="E132" s="163"/>
      <c r="F132" s="163"/>
      <c r="G132" s="163"/>
      <c r="H132" s="163"/>
      <c r="I132" s="255"/>
      <c r="J132" s="255"/>
    </row>
    <row r="133" spans="2:10" x14ac:dyDescent="0.25">
      <c r="B133" s="163"/>
      <c r="C133" s="163"/>
      <c r="D133" s="163"/>
      <c r="E133" s="163"/>
      <c r="F133" s="163"/>
      <c r="G133" s="163"/>
      <c r="H133" s="163"/>
      <c r="I133" s="255"/>
      <c r="J133" s="255"/>
    </row>
    <row r="134" spans="2:10" x14ac:dyDescent="0.25">
      <c r="B134" s="163"/>
      <c r="C134" s="163"/>
      <c r="D134" s="163"/>
      <c r="E134" s="163"/>
      <c r="F134" s="163"/>
      <c r="G134" s="163"/>
      <c r="H134" s="163"/>
      <c r="I134" s="255"/>
      <c r="J134" s="255"/>
    </row>
    <row r="135" spans="2:10" x14ac:dyDescent="0.25">
      <c r="B135" s="163"/>
      <c r="C135" s="163"/>
      <c r="D135" s="163"/>
      <c r="E135" s="163"/>
      <c r="F135" s="163"/>
      <c r="G135" s="163"/>
      <c r="H135" s="163"/>
      <c r="I135" s="255"/>
      <c r="J135" s="255"/>
    </row>
    <row r="136" spans="2:10" x14ac:dyDescent="0.25">
      <c r="B136" s="163"/>
      <c r="C136" s="163"/>
      <c r="D136" s="163"/>
      <c r="E136" s="163"/>
      <c r="F136" s="163"/>
      <c r="G136" s="163"/>
      <c r="H136" s="163"/>
      <c r="I136" s="255"/>
      <c r="J136" s="255"/>
    </row>
    <row r="137" spans="2:10" x14ac:dyDescent="0.25">
      <c r="B137" s="163"/>
      <c r="C137" s="163"/>
      <c r="D137" s="163"/>
      <c r="E137" s="163"/>
      <c r="F137" s="163"/>
      <c r="G137" s="163"/>
      <c r="H137" s="163"/>
      <c r="I137" s="255"/>
      <c r="J137" s="255"/>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5</vt:i4>
      </vt:variant>
    </vt:vector>
  </HeadingPairs>
  <TitlesOfParts>
    <vt:vector size="25" baseType="lpstr">
      <vt:lpstr>Cover page </vt:lpstr>
      <vt:lpstr>NAV Statement FY21</vt:lpstr>
      <vt:lpstr>NAV Statement 4Q21</vt:lpstr>
      <vt:lpstr>Portfolio Overview</vt:lpstr>
      <vt:lpstr>Value Creation FY21</vt:lpstr>
      <vt:lpstr>Value Creation 4Q21</vt:lpstr>
      <vt:lpstr>Management P&amp;L</vt:lpstr>
      <vt:lpstr>Healthcare Services</vt:lpstr>
      <vt:lpstr>Retail (Pharmacy)</vt:lpstr>
      <vt:lpstr>Water Utility</vt:lpstr>
      <vt:lpstr>P&amp;C Insurance</vt:lpstr>
      <vt:lpstr>Medical Insurance</vt:lpstr>
      <vt:lpstr>Renewable Energy </vt:lpstr>
      <vt:lpstr>Education</vt:lpstr>
      <vt:lpstr>Wine</vt:lpstr>
      <vt:lpstr>Beer</vt:lpstr>
      <vt:lpstr>Distribution</vt:lpstr>
      <vt:lpstr>Auto Service</vt:lpstr>
      <vt:lpstr>Housing development</vt:lpstr>
      <vt:lpstr>Hospitality &amp; Commercial RE</vt:lpstr>
      <vt:lpstr>'NAV Statement 4Q21'!_ftnref1</vt:lpstr>
      <vt:lpstr>'NAV Statement FY21'!_ftnref1</vt:lpstr>
      <vt:lpstr>'Portfolio Overview'!_ftnref1</vt:lpstr>
      <vt:lpstr>'Value Creation 4Q21'!_ftnref1</vt:lpstr>
      <vt:lpstr>'Value Creation FY21'!_ftnref1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Elene Todria</dc:creator>
  <cp:lastModifiedBy>Ani Goshteliani</cp:lastModifiedBy>
  <cp:lastPrinted>2020-02-26T11:53:48Z</cp:lastPrinted>
  <dcterms:created xsi:type="dcterms:W3CDTF">2018-08-17T07:59:35Z</dcterms:created>
  <dcterms:modified xsi:type="dcterms:W3CDTF">2022-05-10T13:11:01Z</dcterms:modified>
</cp:coreProperties>
</file>